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955" yWindow="615" windowWidth="14940" windowHeight="9150" activeTab="1"/>
  </bookViews>
  <sheets>
    <sheet name="2022年度部门预算公开目录(1)" sheetId="1" r:id="rId1"/>
    <sheet name="部门预决算总体情况介绍表2" sheetId="2" r:id="rId2"/>
    <sheet name="2022年本级预算和所属单位预算汇总表（3）" sheetId="3" r:id="rId3"/>
    <sheet name="2022年部门收支总体情况表（4）批复下属单位用" sheetId="4" r:id="rId4"/>
    <sheet name="2022年部门收入总体情况表（5）" sheetId="5" r:id="rId5"/>
    <sheet name="2022年部门支出总体情况表（6）" sheetId="6" r:id="rId6"/>
    <sheet name="2021年财政拨款收支总体情况表" sheetId="7" r:id="rId7"/>
    <sheet name="2022年一般公共预算支出情况表（8）" sheetId="8" r:id="rId8"/>
    <sheet name="2022年一般公共预算基本支出情况表（9）" sheetId="9" r:id="rId9"/>
    <sheet name="2022年部门预算“三公”经费、会议费、培训费支出表" sheetId="10" r:id="rId10"/>
    <sheet name="2022年政府性基金预算支出情况表（11）" sheetId="11" r:id="rId11"/>
    <sheet name="政府采购预算表（12）" sheetId="12" r:id="rId12"/>
  </sheets>
  <definedNames/>
  <calcPr fullCalcOnLoad="1"/>
</workbook>
</file>

<file path=xl/sharedStrings.xml><?xml version="1.0" encoding="utf-8"?>
<sst xmlns="http://schemas.openxmlformats.org/spreadsheetml/2006/main" count="548" uniqueCount="288">
  <si>
    <t>1</t>
  </si>
  <si>
    <t>2</t>
  </si>
  <si>
    <t>3</t>
  </si>
  <si>
    <t>4</t>
  </si>
  <si>
    <t>5</t>
  </si>
  <si>
    <t>6</t>
  </si>
  <si>
    <t>7</t>
  </si>
  <si>
    <t>8</t>
  </si>
  <si>
    <t>9</t>
  </si>
  <si>
    <t>10</t>
  </si>
  <si>
    <t>11</t>
  </si>
  <si>
    <t>12</t>
  </si>
  <si>
    <t>部门预决算总体情况介绍表</t>
  </si>
  <si>
    <t>政府采购预算表</t>
  </si>
  <si>
    <t>杭州市富阳区大源镇人民政府（本级）</t>
  </si>
  <si>
    <t>单位:万元</t>
  </si>
  <si>
    <t>一、单位职能：</t>
  </si>
  <si>
    <t/>
  </si>
  <si>
    <t>二、机构设置情况</t>
  </si>
  <si>
    <t>三、国有资产占用使用情况</t>
  </si>
  <si>
    <t>四、预决算收支增减情况</t>
  </si>
  <si>
    <t>五、部门运行经费安排</t>
  </si>
  <si>
    <t>六、重点项目预算绩效目标</t>
  </si>
  <si>
    <t>八、政府采购情况说明</t>
  </si>
  <si>
    <t>九、名词解释</t>
  </si>
  <si>
    <t>单位:元</t>
  </si>
  <si>
    <t>单位名称</t>
  </si>
  <si>
    <t>收入</t>
  </si>
  <si>
    <t>支出</t>
  </si>
  <si>
    <t>小计</t>
  </si>
  <si>
    <t>一般公共预算（本级）</t>
  </si>
  <si>
    <t>一般公共预算（上级）</t>
  </si>
  <si>
    <t>政府性基金预算（本级）</t>
  </si>
  <si>
    <t>政府性基金预算（上级）</t>
  </si>
  <si>
    <t>财政专户统筹</t>
  </si>
  <si>
    <t>暂存款（本级）</t>
  </si>
  <si>
    <t>暂存款（上级）</t>
  </si>
  <si>
    <t>其他资金（本级）</t>
  </si>
  <si>
    <t>其他资金（上级）</t>
  </si>
  <si>
    <t>基本支出</t>
  </si>
  <si>
    <t>部门项目</t>
  </si>
  <si>
    <t>政府项目</t>
  </si>
  <si>
    <t>政府投资</t>
  </si>
  <si>
    <t>合计</t>
  </si>
  <si>
    <t xml:space="preserve">资金性质   </t>
  </si>
  <si>
    <t>预算数</t>
  </si>
  <si>
    <t>功能分类</t>
  </si>
  <si>
    <t>一、一般公共预算(本级)</t>
  </si>
  <si>
    <t>二、一般公共预算(上级)</t>
  </si>
  <si>
    <t>三、政府性基金预算(本级)</t>
  </si>
  <si>
    <t>四、政府性基金预算(上级)</t>
  </si>
  <si>
    <t>五、财政专户统筹</t>
  </si>
  <si>
    <t>六、暂存款(本级)</t>
  </si>
  <si>
    <t xml:space="preserve">  20103_政府办公厅（室）及相关机构事务</t>
  </si>
  <si>
    <t>七、暂存款(上级)</t>
  </si>
  <si>
    <t xml:space="preserve">      2010301_行政运行</t>
  </si>
  <si>
    <t>八、其他资金(本级)</t>
  </si>
  <si>
    <t xml:space="preserve">      2010350_事业运行</t>
  </si>
  <si>
    <t>九、其他资金(上级)</t>
  </si>
  <si>
    <t xml:space="preserve">      2010399_其他政府办公厅（室）及相关机构事务支出</t>
  </si>
  <si>
    <t>204_公共安全支出</t>
  </si>
  <si>
    <t>207_文化旅游体育与传媒支出</t>
  </si>
  <si>
    <t xml:space="preserve">  20799_其他文化旅游体育与传媒支出</t>
  </si>
  <si>
    <t xml:space="preserve">      2079999_其他文化旅游体育与传媒支出</t>
  </si>
  <si>
    <t>208_社会保障和就业支出</t>
  </si>
  <si>
    <t xml:space="preserve">  20801_人力资源和社会保障管理事务</t>
  </si>
  <si>
    <t xml:space="preserve">      2080199_其他人力资源和社会保障管理事务支出</t>
  </si>
  <si>
    <t xml:space="preserve">  20805_行政事业单位养老支出</t>
  </si>
  <si>
    <t xml:space="preserve">      2080505_机关事业单位基本养老保险缴费支出</t>
  </si>
  <si>
    <t xml:space="preserve">      2080506_机关事业单位职业年金缴费支出</t>
  </si>
  <si>
    <t xml:space="preserve">      2080599_其他行政事业单位养老支出</t>
  </si>
  <si>
    <t>212_城乡社区支出</t>
  </si>
  <si>
    <t xml:space="preserve">  21299_其他城乡社区支出</t>
  </si>
  <si>
    <t>213_农林水支出</t>
  </si>
  <si>
    <t xml:space="preserve">  21301_农业农村</t>
  </si>
  <si>
    <t xml:space="preserve">      2130199_其他农业农村支出</t>
  </si>
  <si>
    <t>221_住房保障支出</t>
  </si>
  <si>
    <t xml:space="preserve">  22102_住房改革支出</t>
  </si>
  <si>
    <t xml:space="preserve">      2210201_住房公积金</t>
  </si>
  <si>
    <t xml:space="preserve">      2210203_购房补贴</t>
  </si>
  <si>
    <t>本年收入合计</t>
  </si>
  <si>
    <t>本年支出合计</t>
  </si>
  <si>
    <t>上年结转</t>
  </si>
  <si>
    <t>结转下年</t>
  </si>
  <si>
    <t>收入总计</t>
  </si>
  <si>
    <t>支出总计</t>
  </si>
  <si>
    <t>单位代码</t>
  </si>
  <si>
    <t>308001</t>
  </si>
  <si>
    <t>功能分类科目</t>
  </si>
  <si>
    <t>部门项目支出</t>
  </si>
  <si>
    <t>政府项目支出</t>
  </si>
  <si>
    <t>政府投资项目支出</t>
  </si>
  <si>
    <t>科目编码</t>
  </si>
  <si>
    <t>科目名称</t>
  </si>
  <si>
    <t>2010301</t>
  </si>
  <si>
    <t>行政运行</t>
  </si>
  <si>
    <t>2010399</t>
  </si>
  <si>
    <t>其他政府办公厅（室）及相关机构事务支出</t>
  </si>
  <si>
    <t>其他公共安全支出</t>
  </si>
  <si>
    <t>2079999</t>
  </si>
  <si>
    <t>其他文化旅游体育与传媒支出</t>
  </si>
  <si>
    <t>2080505</t>
  </si>
  <si>
    <t>机关事业单位基本养老保险缴费支出</t>
  </si>
  <si>
    <t>2080506</t>
  </si>
  <si>
    <t>机关事业单位职业年金缴费支出</t>
  </si>
  <si>
    <t>2130199</t>
  </si>
  <si>
    <t>其他农业农村支出</t>
  </si>
  <si>
    <t>2210201</t>
  </si>
  <si>
    <t>住房公积金</t>
  </si>
  <si>
    <t>项目</t>
  </si>
  <si>
    <t>一般公共预算(上级)</t>
  </si>
  <si>
    <t>0</t>
  </si>
  <si>
    <t>政府投资项目</t>
  </si>
  <si>
    <t>收入合计</t>
  </si>
  <si>
    <t>经济分类科目</t>
  </si>
  <si>
    <t>项         目</t>
  </si>
  <si>
    <t>合   计</t>
  </si>
  <si>
    <t xml:space="preserve">  1.因公出国(境)费</t>
  </si>
  <si>
    <t xml:space="preserve">  2.公务接待费</t>
  </si>
  <si>
    <t xml:space="preserve">  3.公务用车购置及运行费</t>
  </si>
  <si>
    <t xml:space="preserve">        其中：公务用车购置费</t>
  </si>
  <si>
    <t xml:space="preserve">              公务用车运行费</t>
  </si>
  <si>
    <t xml:space="preserve">  4.会议费</t>
  </si>
  <si>
    <t xml:space="preserve">  5.培训费</t>
  </si>
  <si>
    <t>政府采购预算表（12）</t>
  </si>
  <si>
    <t>预算类别</t>
  </si>
  <si>
    <t>项目名称</t>
  </si>
  <si>
    <t>功能科目编码</t>
  </si>
  <si>
    <t>功能科目</t>
  </si>
  <si>
    <t>经济科目编码</t>
  </si>
  <si>
    <t>经济科目</t>
  </si>
  <si>
    <t>采购资产编码</t>
  </si>
  <si>
    <t>采购资产名称</t>
  </si>
  <si>
    <t>采购类型</t>
  </si>
  <si>
    <t>采购方式</t>
  </si>
  <si>
    <t>购买服务目录</t>
  </si>
  <si>
    <t>规格要求</t>
  </si>
  <si>
    <t>数量</t>
  </si>
  <si>
    <t>计量单位</t>
  </si>
  <si>
    <t>参考单价</t>
  </si>
  <si>
    <t>总计</t>
  </si>
  <si>
    <t>一般预算（本级）</t>
  </si>
  <si>
    <t>一般预算（上级）</t>
  </si>
  <si>
    <t>基金预算（本级）</t>
  </si>
  <si>
    <t>基金预算（上级）</t>
  </si>
  <si>
    <t>暂存款(上级）</t>
  </si>
  <si>
    <t>备 注</t>
  </si>
  <si>
    <t>基本支出采购</t>
  </si>
  <si>
    <t>集中采购（政府）</t>
  </si>
  <si>
    <t>台</t>
  </si>
  <si>
    <r>
      <t>1</t>
    </r>
    <r>
      <rPr>
        <sz val="10"/>
        <rFont val="宋体"/>
        <family val="0"/>
      </rPr>
      <t>、认真贯彻执行党和国家的方针政策，严格遵守财政法律、法规和财经制度；</t>
    </r>
    <r>
      <rPr>
        <sz val="10"/>
        <rFont val="Arial"/>
        <family val="2"/>
      </rPr>
      <t xml:space="preserve">
2</t>
    </r>
    <r>
      <rPr>
        <sz val="10"/>
        <rFont val="宋体"/>
        <family val="0"/>
      </rPr>
      <t>、负责全镇预（决）算编制、预算执行和预算管理；</t>
    </r>
    <r>
      <rPr>
        <sz val="10"/>
        <rFont val="Arial"/>
        <family val="2"/>
      </rPr>
      <t xml:space="preserve">
3</t>
    </r>
    <r>
      <rPr>
        <sz val="10"/>
        <rFont val="宋体"/>
        <family val="0"/>
      </rPr>
      <t>、统筹全镇范围各项政府性收支管理，加强财源建设，协助税收征管工作；</t>
    </r>
    <r>
      <rPr>
        <sz val="10"/>
        <rFont val="Arial"/>
        <family val="2"/>
      </rPr>
      <t xml:space="preserve">
4</t>
    </r>
    <r>
      <rPr>
        <sz val="10"/>
        <rFont val="宋体"/>
        <family val="0"/>
      </rPr>
      <t>、负责全镇范围各项财政性资金的使用管理和监督，承担就地就近财政资金监管工作；</t>
    </r>
    <r>
      <rPr>
        <sz val="10"/>
        <rFont val="Arial"/>
        <family val="2"/>
      </rPr>
      <t xml:space="preserve">
5</t>
    </r>
    <r>
      <rPr>
        <sz val="10"/>
        <rFont val="宋体"/>
        <family val="0"/>
      </rPr>
      <t>、管理全镇政府性债权债务，负责乡镇国有资产和政府采购监管工作；</t>
    </r>
    <r>
      <rPr>
        <sz val="10"/>
        <rFont val="Arial"/>
        <family val="2"/>
      </rPr>
      <t xml:space="preserve">
6</t>
    </r>
    <r>
      <rPr>
        <sz val="10"/>
        <rFont val="宋体"/>
        <family val="0"/>
      </rPr>
      <t>、负责全镇行政事业单位财务管理和监督，管理镇会计统一核算事务；</t>
    </r>
    <r>
      <rPr>
        <sz val="10"/>
        <rFont val="Arial"/>
        <family val="2"/>
      </rPr>
      <t xml:space="preserve">
7</t>
    </r>
    <r>
      <rPr>
        <sz val="10"/>
        <rFont val="宋体"/>
        <family val="0"/>
      </rPr>
      <t>、负责对村级组织财政扶持资金的监管落实，落实</t>
    </r>
    <r>
      <rPr>
        <sz val="10"/>
        <rFont val="Arial"/>
        <family val="2"/>
      </rPr>
      <t>“</t>
    </r>
    <r>
      <rPr>
        <sz val="10"/>
        <rFont val="宋体"/>
        <family val="0"/>
      </rPr>
      <t>乡财县管、村帐镇监</t>
    </r>
    <r>
      <rPr>
        <sz val="10"/>
        <rFont val="Arial"/>
        <family val="2"/>
      </rPr>
      <t>”</t>
    </r>
    <r>
      <rPr>
        <sz val="10"/>
        <rFont val="宋体"/>
        <family val="0"/>
      </rPr>
      <t>、</t>
    </r>
    <r>
      <rPr>
        <sz val="10"/>
        <rFont val="Arial"/>
        <family val="2"/>
      </rPr>
      <t>“</t>
    </r>
    <r>
      <rPr>
        <sz val="10"/>
        <rFont val="宋体"/>
        <family val="0"/>
      </rPr>
      <t>农村三资、代理服务</t>
    </r>
    <r>
      <rPr>
        <sz val="10"/>
        <rFont val="Arial"/>
        <family val="2"/>
      </rPr>
      <t>”</t>
    </r>
    <r>
      <rPr>
        <sz val="10"/>
        <rFont val="宋体"/>
        <family val="0"/>
      </rPr>
      <t>等管理制度；</t>
    </r>
  </si>
  <si>
    <t>下设6个综合办事机构和3个综合服务中心：党政综合办公室、党建工作办公室、公共管理办公室、公共服务办公室、城乡建设管理办公室、区域发展办公室、党群服务中心、农村集体三资管理中心、区域发展与治理中心。</t>
  </si>
  <si>
    <r>
      <t>重点项目预算及绩效目标：</t>
    </r>
    <r>
      <rPr>
        <sz val="10"/>
        <rFont val="Arial"/>
        <family val="2"/>
      </rPr>
      <t xml:space="preserve">   </t>
    </r>
    <r>
      <rPr>
        <sz val="10"/>
        <rFont val="宋体"/>
        <family val="0"/>
      </rPr>
      <t>按照区财政局预算执行局下达的绩效目标，认真执行到位。</t>
    </r>
    <r>
      <rPr>
        <sz val="10"/>
        <rFont val="Arial"/>
        <family val="2"/>
      </rPr>
      <t xml:space="preserve">                                                </t>
    </r>
    <r>
      <rPr>
        <sz val="10"/>
        <rFont val="宋体"/>
        <family val="0"/>
      </rPr>
      <t>。</t>
    </r>
  </si>
  <si>
    <r>
      <t>七、</t>
    </r>
    <r>
      <rPr>
        <sz val="10"/>
        <rFont val="Arial"/>
        <family val="2"/>
      </rPr>
      <t>“</t>
    </r>
    <r>
      <rPr>
        <sz val="10"/>
        <rFont val="宋体"/>
        <family val="0"/>
      </rPr>
      <t>三公</t>
    </r>
    <r>
      <rPr>
        <sz val="10"/>
        <rFont val="Arial"/>
        <family val="2"/>
      </rPr>
      <t>”</t>
    </r>
    <r>
      <rPr>
        <sz val="10"/>
        <rFont val="宋体"/>
        <family val="0"/>
      </rPr>
      <t>经费增减变化情况</t>
    </r>
  </si>
  <si>
    <r>
      <t>1.</t>
    </r>
    <r>
      <rPr>
        <sz val="10"/>
        <rFont val="宋体"/>
        <family val="0"/>
      </rPr>
      <t>财政拨款收入：指财政部门当年拨付的资金。</t>
    </r>
    <r>
      <rPr>
        <sz val="10"/>
        <rFont val="Arial"/>
        <family val="2"/>
      </rPr>
      <t xml:space="preserve">
2.</t>
    </r>
    <r>
      <rPr>
        <sz val="10"/>
        <rFont val="宋体"/>
        <family val="0"/>
      </rPr>
      <t>其他收入：指除上述</t>
    </r>
    <r>
      <rPr>
        <sz val="10"/>
        <rFont val="Arial"/>
        <family val="2"/>
      </rPr>
      <t>“</t>
    </r>
    <r>
      <rPr>
        <sz val="10"/>
        <rFont val="宋体"/>
        <family val="0"/>
      </rPr>
      <t>财政拨款收入</t>
    </r>
    <r>
      <rPr>
        <sz val="10"/>
        <rFont val="Arial"/>
        <family val="2"/>
      </rPr>
      <t>”</t>
    </r>
    <r>
      <rPr>
        <sz val="10"/>
        <rFont val="宋体"/>
        <family val="0"/>
      </rPr>
      <t>、</t>
    </r>
    <r>
      <rPr>
        <sz val="10"/>
        <rFont val="Arial"/>
        <family val="2"/>
      </rPr>
      <t>“</t>
    </r>
    <r>
      <rPr>
        <sz val="10"/>
        <rFont val="宋体"/>
        <family val="0"/>
      </rPr>
      <t>事业收入</t>
    </r>
    <r>
      <rPr>
        <sz val="10"/>
        <rFont val="Arial"/>
        <family val="2"/>
      </rPr>
      <t>”</t>
    </r>
    <r>
      <rPr>
        <sz val="10"/>
        <rFont val="宋体"/>
        <family val="0"/>
      </rPr>
      <t>、</t>
    </r>
    <r>
      <rPr>
        <sz val="10"/>
        <rFont val="Arial"/>
        <family val="2"/>
      </rPr>
      <t>“</t>
    </r>
    <r>
      <rPr>
        <sz val="10"/>
        <rFont val="宋体"/>
        <family val="0"/>
      </rPr>
      <t>经营收入</t>
    </r>
    <r>
      <rPr>
        <sz val="10"/>
        <rFont val="Arial"/>
        <family val="2"/>
      </rPr>
      <t>”</t>
    </r>
    <r>
      <rPr>
        <sz val="10"/>
        <rFont val="宋体"/>
        <family val="0"/>
      </rPr>
      <t>等以外的收入。</t>
    </r>
    <r>
      <rPr>
        <sz val="10"/>
        <rFont val="Arial"/>
        <family val="2"/>
      </rPr>
      <t xml:space="preserve">
3.</t>
    </r>
    <r>
      <rPr>
        <sz val="10"/>
        <rFont val="宋体"/>
        <family val="0"/>
      </rPr>
      <t>年初结转和结余：指以前年度尚未完成、结转到本年</t>
    </r>
    <r>
      <rPr>
        <sz val="10"/>
        <rFont val="Arial"/>
        <family val="2"/>
      </rPr>
      <t xml:space="preserve"> </t>
    </r>
    <r>
      <rPr>
        <sz val="10"/>
        <rFont val="宋体"/>
        <family val="0"/>
      </rPr>
      <t>按有关规定继续使用的资金。</t>
    </r>
    <r>
      <rPr>
        <sz val="10"/>
        <rFont val="Arial"/>
        <family val="2"/>
      </rPr>
      <t xml:space="preserve">
4.</t>
    </r>
    <r>
      <rPr>
        <sz val="10"/>
        <rFont val="宋体"/>
        <family val="0"/>
      </rPr>
      <t>年末结转和结余：指本年度或以前年度预算安排、因客观条件发生变化无法按原计划实施，需要延迟到以后年度按有关规定继续使用的资金。</t>
    </r>
    <r>
      <rPr>
        <sz val="10"/>
        <rFont val="Arial"/>
        <family val="2"/>
      </rPr>
      <t xml:space="preserve">
5.</t>
    </r>
    <r>
      <rPr>
        <sz val="10"/>
        <rFont val="宋体"/>
        <family val="0"/>
      </rPr>
      <t>基本支出：指为保障机构正常运转、完成日常工作任务而发生的人员支出和公用支出。</t>
    </r>
    <r>
      <rPr>
        <sz val="10"/>
        <rFont val="Arial"/>
        <family val="2"/>
      </rPr>
      <t xml:space="preserve">
6.</t>
    </r>
    <r>
      <rPr>
        <sz val="10"/>
        <rFont val="宋体"/>
        <family val="0"/>
      </rPr>
      <t>项目支出：指在基本支出之外为完成特定行政任务和事业发展目标所发生的支出。</t>
    </r>
    <r>
      <rPr>
        <sz val="10"/>
        <rFont val="Arial"/>
        <family val="2"/>
      </rPr>
      <t xml:space="preserve">
7.“</t>
    </r>
    <r>
      <rPr>
        <sz val="10"/>
        <rFont val="宋体"/>
        <family val="0"/>
      </rPr>
      <t>三公</t>
    </r>
    <r>
      <rPr>
        <sz val="10"/>
        <rFont val="Arial"/>
        <family val="2"/>
      </rPr>
      <t>”</t>
    </r>
    <r>
      <rPr>
        <sz val="10"/>
        <rFont val="宋体"/>
        <family val="0"/>
      </rPr>
      <t>经费：纳入财政预决算管理的</t>
    </r>
    <r>
      <rPr>
        <sz val="10"/>
        <rFont val="Arial"/>
        <family val="2"/>
      </rPr>
      <t>“</t>
    </r>
    <r>
      <rPr>
        <sz val="10"/>
        <rFont val="宋体"/>
        <family val="0"/>
      </rPr>
      <t>三公</t>
    </r>
    <r>
      <rPr>
        <sz val="10"/>
        <rFont val="Arial"/>
        <family val="2"/>
      </rPr>
      <t>”</t>
    </r>
    <r>
      <rPr>
        <sz val="10"/>
        <rFont val="宋体"/>
        <family val="0"/>
      </rPr>
      <t>经费，是指各部门用财政拨款安排的因公出国（境）费、公务用车购置及运行费和公务接待费。</t>
    </r>
    <r>
      <rPr>
        <sz val="10"/>
        <rFont val="Arial"/>
        <family val="2"/>
      </rPr>
      <t xml:space="preserve">
8.</t>
    </r>
    <r>
      <rPr>
        <sz val="10"/>
        <rFont val="宋体"/>
        <family val="0"/>
      </rPr>
      <t>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t>
    </r>
    <r>
      <rPr>
        <sz val="10"/>
        <rFont val="Arial"/>
        <family val="2"/>
      </rPr>
      <t xml:space="preserve">
9.</t>
    </r>
    <r>
      <rPr>
        <sz val="10"/>
        <rFont val="宋体"/>
        <family val="0"/>
      </rPr>
      <t>一般公共预算</t>
    </r>
    <r>
      <rPr>
        <sz val="10"/>
        <rFont val="Arial"/>
        <family val="2"/>
      </rPr>
      <t>:</t>
    </r>
    <r>
      <rPr>
        <sz val="10"/>
        <rFont val="宋体"/>
        <family val="0"/>
      </rPr>
      <t>是指是对以税收为主体的财政收入，安排用于保障和改善民生、推动经济社会发展、维护国家安全、维持国家机构正常运转等方面的收支预算。透过一般公共预算，可以使人们了解政府活动的范围和方向，也可以体现政府政策意图和目标。</t>
    </r>
    <r>
      <rPr>
        <sz val="10"/>
        <rFont val="Arial"/>
        <family val="2"/>
      </rPr>
      <t xml:space="preserve">
10.</t>
    </r>
    <r>
      <rPr>
        <sz val="10"/>
        <rFont val="宋体"/>
        <family val="0"/>
      </rPr>
      <t>政府性基金预算</t>
    </r>
    <r>
      <rPr>
        <sz val="10"/>
        <rFont val="Arial"/>
        <family val="2"/>
      </rPr>
      <t>:</t>
    </r>
    <r>
      <rPr>
        <sz val="10"/>
        <rFont val="宋体"/>
        <family val="0"/>
      </rPr>
      <t>是指国家对依照法律、行政法规的规定在一定期限内向特定对象征收、收取或者以出让土地、发行彩票等其他方式筹集的资金，专项用于特定公共事业发展的收支预算。</t>
    </r>
    <r>
      <rPr>
        <sz val="10"/>
        <rFont val="Arial"/>
        <family val="2"/>
      </rPr>
      <t xml:space="preserve">
11.</t>
    </r>
    <r>
      <rPr>
        <sz val="10"/>
        <rFont val="宋体"/>
        <family val="0"/>
      </rPr>
      <t>部门预算</t>
    </r>
    <r>
      <rPr>
        <sz val="10"/>
        <rFont val="Arial"/>
        <family val="2"/>
      </rPr>
      <t>:</t>
    </r>
    <r>
      <rPr>
        <sz val="10"/>
        <rFont val="宋体"/>
        <family val="0"/>
      </rPr>
      <t>是指政府部门依据国家有关法律、法规、政策及其履行职能需要，编制的反映政府各部门所有收入和支出情况的年度财政收入预算。部门预算由本部门及其所属各单位预算组成，由基层预算单位开始编制，逐级上报、审核、汇总，经财政部门审核，提交立法机关依法批准后执行。</t>
    </r>
    <r>
      <rPr>
        <sz val="10"/>
        <rFont val="Arial"/>
        <family val="2"/>
      </rPr>
      <t xml:space="preserve">
12.</t>
    </r>
    <r>
      <rPr>
        <sz val="10"/>
        <rFont val="宋体"/>
        <family val="0"/>
      </rPr>
      <t>政府采购制度</t>
    </r>
    <r>
      <rPr>
        <sz val="10"/>
        <rFont val="Arial"/>
        <family val="2"/>
      </rPr>
      <t>:</t>
    </r>
    <r>
      <rPr>
        <sz val="10"/>
        <rFont val="宋体"/>
        <family val="0"/>
      </rPr>
      <t>是指各级国家机关、事业单位和团体组织，使用财政性资金采购依法制定的集中采购目录以内的或者采购限额标准以上的货物、工程和服务的行为。</t>
    </r>
    <r>
      <rPr>
        <sz val="10"/>
        <rFont val="Arial"/>
        <family val="2"/>
      </rPr>
      <t xml:space="preserve">
13.</t>
    </r>
    <r>
      <rPr>
        <sz val="10"/>
        <rFont val="宋体"/>
        <family val="0"/>
      </rPr>
      <t>预算绩效管理</t>
    </r>
    <r>
      <rPr>
        <sz val="10"/>
        <rFont val="Arial"/>
        <family val="2"/>
      </rPr>
      <t>:</t>
    </r>
    <r>
      <rPr>
        <sz val="10"/>
        <rFont val="宋体"/>
        <family val="0"/>
      </rPr>
      <t>预算绩效是指预算资金所达到的产出和结果。预算绩效管理是指根据绩效理念，由制定明确的公共支出绩效目标，建立规范的绩效评价指标体系，对绩效目标的实现程度进行评价，并把评价结果与预算编制紧密结合起来等环节组成的不断循环的综合过程。预算绩效管理包括绩效目标管理、绩效运行跟踪监控管理、绩效评价实施管理、绩效评价结果反馈和应用管理四个方面。</t>
    </r>
  </si>
  <si>
    <t>单位名称：杭州市富阳区大源镇人民政府</t>
  </si>
  <si>
    <t>政府本级日常办公设备更换购置</t>
  </si>
  <si>
    <t>办公费</t>
  </si>
  <si>
    <t>2021年部门支出总体情况表（6）</t>
  </si>
  <si>
    <t>2021年一般公共预算基本支出情况表（9）</t>
  </si>
  <si>
    <t>2022年度部门预算公开目录</t>
  </si>
  <si>
    <t>2022年本级预算和所属单位预算汇总表</t>
  </si>
  <si>
    <t>2022年部门收支总体情况表</t>
  </si>
  <si>
    <t>2022年部门收入总体情况表</t>
  </si>
  <si>
    <t>2022年部门支出总体情况表</t>
  </si>
  <si>
    <t>2022年财政拨款收支总体情况表</t>
  </si>
  <si>
    <t>2022年一般公共预算支出情况表</t>
  </si>
  <si>
    <t>2022年一般公共预算基本支出情况表</t>
  </si>
  <si>
    <t>2022年部门预算“三公”经费、会议费、培训费支出表</t>
  </si>
  <si>
    <t>2022年政府性基金预算支出情况表</t>
  </si>
  <si>
    <t>2022年政府性基金预算支出情况表（11）</t>
  </si>
  <si>
    <t>2022年部门预算“三公”经费、会议费、培训费支出表</t>
  </si>
  <si>
    <t>2022年本级预算和所属单位预算汇总表（3）</t>
  </si>
  <si>
    <t>2022年部门收支总体情况表（4）批复下属单位用</t>
  </si>
  <si>
    <t>2022年部门收入总体情况表（5）</t>
  </si>
  <si>
    <t>2022年财政拨款收支总体情况表</t>
  </si>
  <si>
    <t>2022年一般公共预算支出情况表（8）</t>
  </si>
  <si>
    <r>
      <t>占有使用国有资产总体情况 。
主要包括办公大楼、相关办、所、站的办公用电脑、打印机、复印件、空调、办公家具、档案柜等  。</t>
    </r>
    <r>
      <rPr>
        <sz val="10"/>
        <rFont val="Arial"/>
        <family val="2"/>
      </rPr>
      <t xml:space="preserve">
</t>
    </r>
    <r>
      <rPr>
        <sz val="10"/>
        <rFont val="宋体"/>
        <family val="0"/>
      </rPr>
      <t>主要实物资产数据2155.40万元，变动情况  比年初增加143.95万元 。</t>
    </r>
  </si>
  <si>
    <t xml:space="preserve">  21208_国有土地使用权出让收入安排的支出</t>
  </si>
  <si>
    <t xml:space="preserve">  2049999_其他公共安全支出</t>
  </si>
  <si>
    <t>政府本级日常办公设备更换购置</t>
  </si>
  <si>
    <t>其他交通费用</t>
  </si>
  <si>
    <t>政府本级日常办公设备更换购置</t>
  </si>
  <si>
    <t>其他农业支出</t>
  </si>
  <si>
    <t>项目支出采购</t>
  </si>
  <si>
    <r>
      <rPr>
        <sz val="10"/>
        <rFont val="Arial"/>
        <family val="2"/>
      </rPr>
      <t>2022</t>
    </r>
    <r>
      <rPr>
        <sz val="10"/>
        <rFont val="宋体"/>
        <family val="0"/>
      </rPr>
      <t>年三公经费预算</t>
    </r>
    <r>
      <rPr>
        <sz val="10"/>
        <rFont val="Arial"/>
        <family val="2"/>
      </rPr>
      <t xml:space="preserve"> 72</t>
    </r>
    <r>
      <rPr>
        <sz val="10"/>
        <rFont val="宋体"/>
        <family val="0"/>
      </rPr>
      <t>万元，比上年下降</t>
    </r>
    <r>
      <rPr>
        <sz val="10"/>
        <rFont val="Arial"/>
        <family val="2"/>
      </rPr>
      <t>0.1 %</t>
    </r>
    <r>
      <rPr>
        <sz val="10"/>
        <rFont val="宋体"/>
        <family val="0"/>
      </rPr>
      <t>，其中：</t>
    </r>
    <r>
      <rPr>
        <sz val="10"/>
        <rFont val="Arial"/>
        <family val="2"/>
      </rPr>
      <t xml:space="preserve">
1.</t>
    </r>
    <r>
      <rPr>
        <sz val="10"/>
        <rFont val="宋体"/>
        <family val="0"/>
      </rPr>
      <t>因公出国（境）经费：根据因公出国计划和实际工作需要，因公出国（境）费</t>
    </r>
    <r>
      <rPr>
        <sz val="10"/>
        <rFont val="Arial"/>
        <family val="2"/>
      </rPr>
      <t xml:space="preserve">  0</t>
    </r>
    <r>
      <rPr>
        <sz val="10"/>
        <rFont val="宋体"/>
        <family val="0"/>
      </rPr>
      <t>万元，比上年下降</t>
    </r>
    <r>
      <rPr>
        <sz val="10"/>
        <rFont val="Arial"/>
        <family val="2"/>
      </rPr>
      <t xml:space="preserve">   % </t>
    </r>
    <r>
      <rPr>
        <sz val="10"/>
        <rFont val="宋体"/>
        <family val="0"/>
      </rPr>
      <t>。</t>
    </r>
    <r>
      <rPr>
        <sz val="10"/>
        <rFont val="Arial"/>
        <family val="2"/>
      </rPr>
      <t xml:space="preserve">
2.</t>
    </r>
    <r>
      <rPr>
        <sz val="10"/>
        <rFont val="宋体"/>
        <family val="0"/>
      </rPr>
      <t>公务接待费：公务接待费</t>
    </r>
    <r>
      <rPr>
        <sz val="10"/>
        <rFont val="Arial"/>
        <family val="2"/>
      </rPr>
      <t xml:space="preserve">64 </t>
    </r>
    <r>
      <rPr>
        <sz val="10"/>
        <rFont val="宋体"/>
        <family val="0"/>
      </rPr>
      <t>万元，比上年下降</t>
    </r>
    <r>
      <rPr>
        <sz val="10"/>
        <rFont val="Arial"/>
        <family val="2"/>
      </rPr>
      <t>0.12%</t>
    </r>
    <r>
      <rPr>
        <sz val="10"/>
        <rFont val="宋体"/>
        <family val="0"/>
      </rPr>
      <t>。</t>
    </r>
    <r>
      <rPr>
        <sz val="10"/>
        <rFont val="Arial"/>
        <family val="2"/>
      </rPr>
      <t xml:space="preserve">
3.</t>
    </r>
    <r>
      <rPr>
        <sz val="10"/>
        <rFont val="宋体"/>
        <family val="0"/>
      </rPr>
      <t>公务用车购置及运行费：公务用车购置及运行费</t>
    </r>
    <r>
      <rPr>
        <sz val="10"/>
        <rFont val="Arial"/>
        <family val="2"/>
      </rPr>
      <t xml:space="preserve">  8</t>
    </r>
    <r>
      <rPr>
        <sz val="10"/>
        <rFont val="宋体"/>
        <family val="0"/>
      </rPr>
      <t>万元，与上年持平</t>
    </r>
    <r>
      <rPr>
        <sz val="10"/>
        <rFont val="Arial"/>
        <family val="2"/>
      </rPr>
      <t xml:space="preserve">  </t>
    </r>
    <r>
      <rPr>
        <sz val="10"/>
        <rFont val="宋体"/>
        <family val="0"/>
      </rPr>
      <t>。</t>
    </r>
  </si>
  <si>
    <t>行政单位医疗</t>
  </si>
  <si>
    <t>城乡社区环境卫生</t>
  </si>
  <si>
    <t>农村特困人员救助供养支出</t>
  </si>
  <si>
    <t>其他基层医疗卫生支出</t>
  </si>
  <si>
    <t>其他群众团体</t>
  </si>
  <si>
    <t>杭州市富阳区里山镇人民政府（本级）</t>
  </si>
  <si>
    <t>农村基础设施建设</t>
  </si>
  <si>
    <r>
      <t>2022</t>
    </r>
    <r>
      <rPr>
        <sz val="10"/>
        <rFont val="宋体"/>
        <family val="0"/>
      </rPr>
      <t>年部门运行经费预算</t>
    </r>
    <r>
      <rPr>
        <sz val="10"/>
        <rFont val="Arial"/>
        <family val="2"/>
      </rPr>
      <t>234.64</t>
    </r>
    <r>
      <rPr>
        <sz val="10"/>
        <rFont val="宋体"/>
        <family val="0"/>
      </rPr>
      <t>万元，比上年减少</t>
    </r>
    <r>
      <rPr>
        <sz val="10"/>
        <color indexed="10"/>
        <rFont val="Arial"/>
        <family val="2"/>
      </rPr>
      <t>18.78</t>
    </r>
    <r>
      <rPr>
        <sz val="10"/>
        <rFont val="宋体"/>
        <family val="0"/>
      </rPr>
      <t>万元；其中办公费</t>
    </r>
    <r>
      <rPr>
        <sz val="10"/>
        <rFont val="Arial"/>
        <family val="2"/>
      </rPr>
      <t>17.53</t>
    </r>
    <r>
      <rPr>
        <sz val="10"/>
        <rFont val="宋体"/>
        <family val="0"/>
      </rPr>
      <t>万元；印刷费</t>
    </r>
    <r>
      <rPr>
        <sz val="10"/>
        <rFont val="Arial"/>
        <family val="2"/>
      </rPr>
      <t xml:space="preserve"> 0</t>
    </r>
    <r>
      <rPr>
        <sz val="10"/>
        <rFont val="宋体"/>
        <family val="0"/>
      </rPr>
      <t>万元；水电费</t>
    </r>
    <r>
      <rPr>
        <sz val="10"/>
        <rFont val="Arial"/>
        <family val="2"/>
      </rPr>
      <t xml:space="preserve"> 12.8</t>
    </r>
    <r>
      <rPr>
        <sz val="10"/>
        <rFont val="宋体"/>
        <family val="0"/>
      </rPr>
      <t>万元；邮电费</t>
    </r>
    <r>
      <rPr>
        <sz val="10"/>
        <rFont val="Arial"/>
        <family val="2"/>
      </rPr>
      <t xml:space="preserve"> 6.5</t>
    </r>
    <r>
      <rPr>
        <sz val="10"/>
        <rFont val="宋体"/>
        <family val="0"/>
      </rPr>
      <t>万元；物业管理费</t>
    </r>
    <r>
      <rPr>
        <sz val="10"/>
        <rFont val="Arial"/>
        <family val="2"/>
      </rPr>
      <t>15.2</t>
    </r>
    <r>
      <rPr>
        <sz val="10"/>
        <rFont val="宋体"/>
        <family val="0"/>
      </rPr>
      <t>万元；差旅费</t>
    </r>
    <r>
      <rPr>
        <sz val="10"/>
        <rFont val="Arial"/>
        <family val="2"/>
      </rPr>
      <t xml:space="preserve">2 </t>
    </r>
    <r>
      <rPr>
        <sz val="10"/>
        <rFont val="宋体"/>
        <family val="0"/>
      </rPr>
      <t>万元；维护费</t>
    </r>
    <r>
      <rPr>
        <sz val="10"/>
        <rFont val="Arial"/>
        <family val="2"/>
      </rPr>
      <t>3</t>
    </r>
    <r>
      <rPr>
        <sz val="10"/>
        <rFont val="宋体"/>
        <family val="0"/>
      </rPr>
      <t>万元；租赁费</t>
    </r>
    <r>
      <rPr>
        <sz val="10"/>
        <rFont val="Arial"/>
        <family val="2"/>
      </rPr>
      <t>3.5</t>
    </r>
    <r>
      <rPr>
        <sz val="10"/>
        <rFont val="宋体"/>
        <family val="0"/>
      </rPr>
      <t>万元；会议费</t>
    </r>
    <r>
      <rPr>
        <sz val="10"/>
        <rFont val="Arial"/>
        <family val="2"/>
      </rPr>
      <t xml:space="preserve"> 5</t>
    </r>
    <r>
      <rPr>
        <sz val="10"/>
        <rFont val="宋体"/>
        <family val="0"/>
      </rPr>
      <t>万元；培训费</t>
    </r>
    <r>
      <rPr>
        <sz val="10"/>
        <rFont val="Arial"/>
        <family val="2"/>
      </rPr>
      <t xml:space="preserve"> 1</t>
    </r>
    <r>
      <rPr>
        <sz val="10"/>
        <rFont val="宋体"/>
        <family val="0"/>
      </rPr>
      <t>万元；公务接待费</t>
    </r>
    <r>
      <rPr>
        <sz val="10"/>
        <rFont val="Arial"/>
        <family val="2"/>
      </rPr>
      <t xml:space="preserve"> 41.2</t>
    </r>
    <r>
      <rPr>
        <sz val="10"/>
        <rFont val="宋体"/>
        <family val="0"/>
      </rPr>
      <t>万元；劳务费</t>
    </r>
    <r>
      <rPr>
        <sz val="10"/>
        <rFont val="Arial"/>
        <family val="2"/>
      </rPr>
      <t>10</t>
    </r>
    <r>
      <rPr>
        <sz val="10"/>
        <rFont val="宋体"/>
        <family val="0"/>
      </rPr>
      <t>万元，委托业务费</t>
    </r>
    <r>
      <rPr>
        <sz val="10"/>
        <rFont val="Arial"/>
        <family val="2"/>
      </rPr>
      <t xml:space="preserve"> 15</t>
    </r>
    <r>
      <rPr>
        <sz val="10"/>
        <rFont val="宋体"/>
        <family val="0"/>
      </rPr>
      <t>万元；福利费</t>
    </r>
    <r>
      <rPr>
        <sz val="10"/>
        <rFont val="Arial"/>
        <family val="2"/>
      </rPr>
      <t>37</t>
    </r>
    <r>
      <rPr>
        <sz val="10"/>
        <rFont val="宋体"/>
        <family val="0"/>
      </rPr>
      <t>万元；其他商品和服务支出</t>
    </r>
    <r>
      <rPr>
        <sz val="10"/>
        <rFont val="Arial"/>
        <family val="2"/>
      </rPr>
      <t>18</t>
    </r>
    <r>
      <rPr>
        <sz val="10"/>
        <rFont val="宋体"/>
        <family val="0"/>
      </rPr>
      <t>万元等支出。</t>
    </r>
  </si>
  <si>
    <t xml:space="preserve">      2012999_其他群众团体事务支出</t>
  </si>
  <si>
    <t xml:space="preserve">  20102其他群众团体</t>
  </si>
  <si>
    <t xml:space="preserve">  21201_城乡社区管理事务</t>
  </si>
  <si>
    <t xml:space="preserve">      2120105_其他城乡社区环境卫生</t>
  </si>
  <si>
    <t xml:space="preserve">      2120804 农村基础设施建设</t>
  </si>
  <si>
    <t>210 医疗卫生与计划生育支出</t>
  </si>
  <si>
    <r>
      <t xml:space="preserve">     2101101 </t>
    </r>
    <r>
      <rPr>
        <sz val="10"/>
        <rFont val="宋体"/>
        <family val="0"/>
      </rPr>
      <t>行政单位医疗</t>
    </r>
  </si>
  <si>
    <r>
      <t xml:space="preserve">     2100399 </t>
    </r>
    <r>
      <rPr>
        <sz val="10"/>
        <rFont val="宋体"/>
        <family val="0"/>
      </rPr>
      <t>其他基层医疗卫生机构支出</t>
    </r>
  </si>
  <si>
    <t>20821 特困人员救助供养</t>
  </si>
  <si>
    <t>2082102 农村特困人员救助供养支出</t>
  </si>
  <si>
    <t>医保金</t>
  </si>
  <si>
    <t>奖金</t>
  </si>
  <si>
    <t>基本工资</t>
  </si>
  <si>
    <t>绩效工资</t>
  </si>
  <si>
    <t>津贴补贴</t>
  </si>
  <si>
    <t>其他工资福利</t>
  </si>
  <si>
    <t>其他社会保障费用</t>
  </si>
  <si>
    <t>残保金</t>
  </si>
  <si>
    <t>养老保险</t>
  </si>
  <si>
    <t>职业年金</t>
  </si>
  <si>
    <t>维修费</t>
  </si>
  <si>
    <t>水费</t>
  </si>
  <si>
    <t>租赁费</t>
  </si>
  <si>
    <t>差旅费</t>
  </si>
  <si>
    <t>公务用车运行费</t>
  </si>
  <si>
    <t>培训费</t>
  </si>
  <si>
    <t>电话费</t>
  </si>
  <si>
    <t>会议费</t>
  </si>
  <si>
    <t>专用材料费</t>
  </si>
  <si>
    <t>劳务费</t>
  </si>
  <si>
    <t>委托业务费</t>
  </si>
  <si>
    <t>电费</t>
  </si>
  <si>
    <t>招待费</t>
  </si>
  <si>
    <t>其他商品服务支出</t>
  </si>
  <si>
    <t>办公费</t>
  </si>
  <si>
    <t>工会费</t>
  </si>
  <si>
    <t>退休福利</t>
  </si>
  <si>
    <t>福利费</t>
  </si>
  <si>
    <t>编外人员工资</t>
  </si>
  <si>
    <t>物业费</t>
  </si>
  <si>
    <t>党员活动费</t>
  </si>
  <si>
    <t>住房公积金</t>
  </si>
  <si>
    <t>办公设备购置</t>
  </si>
  <si>
    <t>彩色打印机</t>
  </si>
  <si>
    <t>碎纸机</t>
  </si>
  <si>
    <t>文件柜</t>
  </si>
  <si>
    <t>挂式空调</t>
  </si>
  <si>
    <t>柜式空调</t>
  </si>
  <si>
    <t>车辆油费</t>
  </si>
  <si>
    <t>车辆保险</t>
  </si>
  <si>
    <t>车辆维修</t>
  </si>
  <si>
    <t>复印纸</t>
  </si>
  <si>
    <t>手提电脑</t>
  </si>
  <si>
    <t>台桌类</t>
  </si>
  <si>
    <t>激光打印机</t>
  </si>
  <si>
    <t>汽车租赁</t>
  </si>
  <si>
    <t>台式电脑</t>
  </si>
  <si>
    <t>定点采购</t>
  </si>
  <si>
    <t>台</t>
  </si>
  <si>
    <t>组</t>
  </si>
  <si>
    <t>套</t>
  </si>
  <si>
    <t>辆</t>
  </si>
  <si>
    <t>箱</t>
  </si>
  <si>
    <t>套</t>
  </si>
  <si>
    <t>其他政府办公厅（室）及相关机构事务支出</t>
  </si>
  <si>
    <t>活动费</t>
  </si>
  <si>
    <t>购买服务</t>
  </si>
  <si>
    <t>次</t>
  </si>
  <si>
    <t>电子买场</t>
  </si>
  <si>
    <t>竞争性磋商</t>
  </si>
  <si>
    <t>杭州市富阳区里山镇中心幼儿园</t>
  </si>
  <si>
    <r>
      <t>2</t>
    </r>
    <r>
      <rPr>
        <sz val="10"/>
        <rFont val="Arial"/>
        <family val="2"/>
      </rPr>
      <t>05-</t>
    </r>
    <r>
      <rPr>
        <sz val="10"/>
        <rFont val="宋体"/>
        <family val="0"/>
      </rPr>
      <t>教育支出</t>
    </r>
  </si>
  <si>
    <r>
      <t xml:space="preserve">    2050201</t>
    </r>
    <r>
      <rPr>
        <sz val="10"/>
        <rFont val="宋体"/>
        <family val="0"/>
      </rPr>
      <t>幼儿教育</t>
    </r>
  </si>
  <si>
    <r>
      <t xml:space="preserve"> </t>
    </r>
    <r>
      <rPr>
        <sz val="10"/>
        <rFont val="宋体"/>
        <family val="0"/>
      </rPr>
      <t xml:space="preserve">     </t>
    </r>
    <r>
      <rPr>
        <sz val="10"/>
        <rFont val="宋体"/>
        <family val="0"/>
      </rPr>
      <t>2081199其他残疾人事业支出</t>
    </r>
  </si>
  <si>
    <r>
      <t xml:space="preserve">     2101102</t>
    </r>
    <r>
      <rPr>
        <sz val="10"/>
        <rFont val="宋体"/>
        <family val="0"/>
      </rPr>
      <t>事业单位医疗</t>
    </r>
  </si>
  <si>
    <t>310002</t>
  </si>
  <si>
    <t>学前教育</t>
  </si>
  <si>
    <t>学前教育</t>
  </si>
  <si>
    <t>事业单位医疗</t>
  </si>
  <si>
    <t>其他行政事业单位养老支出</t>
  </si>
  <si>
    <t>其他残疾人事业支出</t>
  </si>
  <si>
    <t>购房补贴</t>
  </si>
  <si>
    <t>交通费</t>
  </si>
  <si>
    <t>其他个人家庭补助支出</t>
  </si>
  <si>
    <t>办公设备购置</t>
  </si>
  <si>
    <t>办公费</t>
  </si>
  <si>
    <t>A090101</t>
  </si>
  <si>
    <t>复印纸</t>
  </si>
  <si>
    <t>集中采购（政府采购）</t>
  </si>
  <si>
    <t>7-电子卖场</t>
  </si>
  <si>
    <t>箱</t>
  </si>
  <si>
    <t>杭州市富阳区里山镇人民政府（汇总）</t>
  </si>
  <si>
    <r>
      <t>（一）收入总体情况</t>
    </r>
    <r>
      <rPr>
        <sz val="10"/>
        <rFont val="Arial"/>
        <family val="2"/>
      </rPr>
      <t xml:space="preserve">
</t>
    </r>
    <r>
      <rPr>
        <sz val="10"/>
        <rFont val="宋体"/>
        <family val="0"/>
      </rPr>
      <t>本年收入</t>
    </r>
    <r>
      <rPr>
        <sz val="10"/>
        <rFont val="Arial"/>
        <family val="2"/>
      </rPr>
      <t>3463</t>
    </r>
    <r>
      <rPr>
        <sz val="10"/>
        <rFont val="宋体"/>
        <family val="0"/>
      </rPr>
      <t>万元，其中：财政拨款收入</t>
    </r>
    <r>
      <rPr>
        <sz val="10"/>
        <rFont val="Arial"/>
        <family val="2"/>
      </rPr>
      <t>3463</t>
    </r>
    <r>
      <rPr>
        <sz val="10"/>
        <rFont val="宋体"/>
        <family val="0"/>
      </rPr>
      <t>万元。</t>
    </r>
    <r>
      <rPr>
        <sz val="10"/>
        <rFont val="Arial"/>
        <family val="2"/>
      </rPr>
      <t xml:space="preserve">
</t>
    </r>
    <r>
      <rPr>
        <sz val="10"/>
        <rFont val="宋体"/>
        <family val="0"/>
      </rPr>
      <t>（二）支出总体情况</t>
    </r>
    <r>
      <rPr>
        <sz val="10"/>
        <rFont val="Arial"/>
        <family val="2"/>
      </rPr>
      <t xml:space="preserve">
</t>
    </r>
    <r>
      <rPr>
        <sz val="10"/>
        <rFont val="宋体"/>
        <family val="0"/>
      </rPr>
      <t>本年支出</t>
    </r>
    <r>
      <rPr>
        <sz val="10"/>
        <rFont val="Arial"/>
        <family val="2"/>
      </rPr>
      <t>3463</t>
    </r>
    <r>
      <rPr>
        <sz val="10"/>
        <rFont val="宋体"/>
        <family val="0"/>
      </rPr>
      <t>万元。</t>
    </r>
  </si>
  <si>
    <r>
      <t>采购预算</t>
    </r>
    <r>
      <rPr>
        <sz val="10"/>
        <rFont val="Arial"/>
        <family val="2"/>
      </rPr>
      <t>156.66</t>
    </r>
    <r>
      <rPr>
        <sz val="10"/>
        <rFont val="宋体"/>
        <family val="0"/>
      </rPr>
      <t>万元。主要用于采购</t>
    </r>
    <r>
      <rPr>
        <sz val="10"/>
        <rFont val="Arial"/>
        <family val="2"/>
      </rPr>
      <t xml:space="preserve">  </t>
    </r>
    <r>
      <rPr>
        <sz val="10"/>
        <rFont val="宋体"/>
        <family val="0"/>
      </rPr>
      <t>日常办公设备、味道山乡系列活动等。</t>
    </r>
    <r>
      <rPr>
        <sz val="10"/>
        <rFont val="Arial"/>
        <family val="2"/>
      </rPr>
      <t xml:space="preserve">                                                       </t>
    </r>
    <r>
      <rPr>
        <sz val="10"/>
        <rFont val="宋体"/>
        <family val="0"/>
      </rPr>
      <t>。</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</si>
</sst>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0.##"/>
    <numFmt numFmtId="179" formatCode="yyyy\-mm\-dd;@"/>
    <numFmt numFmtId="180" formatCode="0_);[Red]\(0\)"/>
    <numFmt numFmtId="181" formatCode="0;[Red]0"/>
    <numFmt numFmtId="182" formatCode="0.0#####"/>
    <numFmt numFmtId="183" formatCode="_(* #,##0_);_(* \(#,##0\);_(* &quot;-&quot;_);_(@_)"/>
    <numFmt numFmtId="184" formatCode="_(&quot;$&quot;* #,##0_);_(&quot;$&quot;* \(#,##0\);_(&quot;$&quot;* &quot;-&quot;_);_(@_)"/>
    <numFmt numFmtId="185" formatCode="_(* #,##0.00_);_(* \(#,##0.00\);_(* &quot;-&quot;??_);_(@_)"/>
    <numFmt numFmtId="186" formatCode="_(&quot;$&quot;* #,##0.00_);_(&quot;$&quot;* \(#,##0.00\);_(&quot;$&quot;* &quot;-&quot;??_);_(@_)"/>
    <numFmt numFmtId="187" formatCode="#,##0.00_ "/>
    <numFmt numFmtId="188" formatCode="0.00_);[Red]\(0.00\)"/>
    <numFmt numFmtId="189" formatCode="&quot;Yes&quot;;&quot;Yes&quot;;&quot;No&quot;"/>
    <numFmt numFmtId="190" formatCode="&quot;True&quot;;&quot;True&quot;;&quot;False&quot;"/>
    <numFmt numFmtId="191" formatCode="&quot;On&quot;;&quot;On&quot;;&quot;Off&quot;"/>
    <numFmt numFmtId="192" formatCode="[$€-2]\ #,##0.00_);[Red]\([$€-2]\ #,##0.00\)"/>
  </numFmts>
  <fonts count="52">
    <font>
      <sz val="10"/>
      <name val="Arial"/>
      <family val="2"/>
    </font>
    <font>
      <sz val="18"/>
      <name val="Arial"/>
      <family val="2"/>
    </font>
    <font>
      <b/>
      <sz val="14"/>
      <name val="黑体"/>
      <family val="3"/>
    </font>
    <font>
      <sz val="9"/>
      <name val="宋体"/>
      <family val="0"/>
    </font>
    <font>
      <sz val="10"/>
      <name val="宋体"/>
      <family val="0"/>
    </font>
    <font>
      <sz val="13"/>
      <name val="Arial"/>
      <family val="2"/>
    </font>
    <font>
      <sz val="12"/>
      <name val="Arial"/>
      <family val="2"/>
    </font>
    <font>
      <sz val="14"/>
      <name val="Arial"/>
      <family val="2"/>
    </font>
    <font>
      <sz val="10"/>
      <color indexed="8"/>
      <name val="宋体"/>
      <family val="0"/>
    </font>
    <font>
      <sz val="10"/>
      <color indexed="10"/>
      <name val="Arial"/>
      <family val="2"/>
    </font>
    <font>
      <sz val="9"/>
      <color indexed="8"/>
      <name val="宋体"/>
      <family val="0"/>
    </font>
    <font>
      <u val="single"/>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name val="宋体"/>
      <family val="0"/>
    </font>
    <font>
      <sz val="10"/>
      <color indexed="8"/>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name val="Cambria"/>
      <family val="0"/>
    </font>
    <font>
      <sz val="10"/>
      <color theme="1"/>
      <name val="Calibri"/>
      <family val="0"/>
    </font>
    <font>
      <sz val="10"/>
      <color theme="1"/>
      <name val="宋体"/>
      <family val="0"/>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8"/>
      </right>
      <top style="thin">
        <color indexed="8"/>
      </top>
      <bottom style="thin">
        <color indexed="8"/>
      </bottom>
    </border>
    <border>
      <left style="thin">
        <color indexed="8"/>
      </left>
      <right style="thin">
        <color indexed="8"/>
      </right>
      <top style="thin">
        <color indexed="8"/>
      </top>
      <bottom>
        <color indexed="8"/>
      </bottom>
    </border>
    <border>
      <left style="thin"/>
      <right style="thin"/>
      <top style="thin"/>
      <bottom>
        <color indexed="63"/>
      </bottom>
    </border>
    <border>
      <left>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style="thin">
        <color indexed="8"/>
      </left>
      <right>
        <color indexed="63"/>
      </right>
      <top style="thin">
        <color indexed="8"/>
      </top>
      <bottom>
        <color indexed="8"/>
      </bottom>
    </border>
    <border>
      <left style="thin"/>
      <right>
        <color indexed="63"/>
      </right>
      <top style="thin"/>
      <bottom style="thin"/>
    </border>
    <border>
      <left>
        <color indexed="63"/>
      </left>
      <right style="thin">
        <color indexed="8"/>
      </right>
      <top style="thin">
        <color indexed="8"/>
      </top>
      <bottom>
        <color indexed="8"/>
      </bottom>
    </border>
    <border>
      <left>
        <color indexed="63"/>
      </left>
      <right style="thin"/>
      <top style="thin"/>
      <bottom style="thin"/>
    </border>
    <border>
      <left style="thin">
        <color indexed="8"/>
      </left>
      <right>
        <color indexed="8"/>
      </right>
      <top>
        <color indexed="63"/>
      </top>
      <bottom style="thin">
        <color indexed="8"/>
      </bottom>
    </border>
    <border>
      <left style="thin"/>
      <right style="thin"/>
      <top>
        <color indexed="63"/>
      </top>
      <bottom style="thin"/>
    </border>
    <border>
      <left>
        <color indexed="8"/>
      </left>
      <right style="thin">
        <color indexed="8"/>
      </right>
      <top>
        <color indexed="63"/>
      </top>
      <bottom style="thin">
        <color indexed="8"/>
      </bottom>
    </border>
    <border>
      <left style="thin">
        <color indexed="8"/>
      </left>
      <right style="thin">
        <color indexed="8"/>
      </right>
      <top>
        <color indexed="8"/>
      </top>
      <bottom>
        <color indexed="63"/>
      </bottom>
    </border>
    <border>
      <left style="thin">
        <color indexed="8"/>
      </left>
      <right>
        <color indexed="63"/>
      </right>
      <top>
        <color indexed="8"/>
      </top>
      <bottom>
        <color indexed="63"/>
      </bottom>
    </border>
    <border>
      <left>
        <color indexed="8"/>
      </left>
      <right>
        <color indexed="8"/>
      </right>
      <top style="thin">
        <color indexed="8"/>
      </top>
      <bottom style="thin">
        <color indexed="8"/>
      </bottom>
    </border>
  </borders>
  <cellStyleXfs count="76">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NumberFormat="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1" borderId="0" applyNumberFormat="0" applyBorder="0" applyAlignment="0" applyProtection="0"/>
    <xf numFmtId="0" fontId="39" fillId="0" borderId="4" applyNumberFormat="0" applyFill="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0" fillId="32" borderId="9" applyNumberFormat="0" applyFont="0" applyAlignment="0" applyProtection="0"/>
  </cellStyleXfs>
  <cellXfs count="148">
    <xf numFmtId="0" fontId="0" fillId="0" borderId="0" xfId="0" applyNumberFormat="1" applyFont="1" applyFill="1" applyBorder="1" applyAlignment="1">
      <alignment/>
    </xf>
    <xf numFmtId="0" fontId="0" fillId="0" borderId="0" xfId="47" applyNumberFormat="1" applyFont="1" applyFill="1" applyBorder="1" applyAlignment="1">
      <alignment/>
    </xf>
    <xf numFmtId="0" fontId="4" fillId="0" borderId="0" xfId="47" applyNumberFormat="1" applyFont="1" applyFill="1" applyBorder="1" applyAlignment="1">
      <alignment horizontal="left" vertical="center"/>
    </xf>
    <xf numFmtId="0" fontId="4" fillId="33" borderId="10" xfId="47" applyNumberFormat="1" applyFont="1" applyFill="1" applyBorder="1" applyAlignment="1">
      <alignment horizontal="center" vertical="center" wrapText="1" shrinkToFit="1"/>
    </xf>
    <xf numFmtId="0" fontId="4" fillId="0" borderId="10" xfId="47" applyNumberFormat="1" applyFont="1" applyFill="1" applyBorder="1" applyAlignment="1">
      <alignment horizontal="left" vertical="center" shrinkToFit="1"/>
    </xf>
    <xf numFmtId="176" fontId="4" fillId="0" borderId="10" xfId="47" applyNumberFormat="1" applyFont="1" applyBorder="1" applyAlignment="1">
      <alignment/>
    </xf>
    <xf numFmtId="177" fontId="4" fillId="0" borderId="10" xfId="47" applyNumberFormat="1" applyFont="1" applyBorder="1" applyAlignment="1">
      <alignment/>
    </xf>
    <xf numFmtId="0" fontId="6" fillId="33" borderId="10" xfId="47" applyFont="1" applyFill="1" applyBorder="1" applyAlignment="1">
      <alignment horizontal="center" vertical="center" wrapText="1" shrinkToFit="1"/>
    </xf>
    <xf numFmtId="0" fontId="6" fillId="33" borderId="10" xfId="47" applyFont="1" applyFill="1" applyBorder="1" applyAlignment="1">
      <alignment horizontal="left" vertical="center" wrapText="1" shrinkToFit="1"/>
    </xf>
    <xf numFmtId="0" fontId="5" fillId="33" borderId="10" xfId="47" applyFont="1" applyFill="1" applyBorder="1" applyAlignment="1">
      <alignment horizontal="center" vertical="center" wrapText="1" shrinkToFit="1"/>
    </xf>
    <xf numFmtId="0" fontId="7" fillId="33" borderId="10" xfId="47" applyFont="1" applyFill="1" applyBorder="1" applyAlignment="1">
      <alignment horizontal="left" vertical="center" wrapText="1" shrinkToFit="1"/>
    </xf>
    <xf numFmtId="4" fontId="4" fillId="0" borderId="10" xfId="47" applyNumberFormat="1" applyFont="1" applyBorder="1" applyAlignment="1">
      <alignment horizontal="center" shrinkToFit="1"/>
    </xf>
    <xf numFmtId="0" fontId="4" fillId="33" borderId="10" xfId="0" applyFont="1" applyFill="1" applyBorder="1" applyAlignment="1">
      <alignment horizontal="left" vertical="center" wrapText="1" shrinkToFit="1"/>
    </xf>
    <xf numFmtId="0" fontId="0" fillId="33" borderId="10" xfId="0" applyNumberFormat="1" applyFill="1" applyBorder="1" applyAlignment="1">
      <alignment horizontal="left" vertical="top" wrapText="1" shrinkToFit="1"/>
    </xf>
    <xf numFmtId="0" fontId="8" fillId="33" borderId="11" xfId="0" applyFont="1" applyFill="1" applyBorder="1" applyAlignment="1">
      <alignment horizontal="left" vertical="center" wrapText="1" shrinkToFit="1"/>
    </xf>
    <xf numFmtId="0" fontId="0" fillId="33" borderId="10" xfId="0" applyFont="1" applyFill="1" applyBorder="1" applyAlignment="1">
      <alignment horizontal="left" vertical="center" wrapText="1" shrinkToFit="1"/>
    </xf>
    <xf numFmtId="0" fontId="0" fillId="33" borderId="10" xfId="0" applyFill="1" applyBorder="1" applyAlignment="1">
      <alignment horizontal="left" vertical="center" wrapText="1" shrinkToFit="1"/>
    </xf>
    <xf numFmtId="0" fontId="4" fillId="0" borderId="12" xfId="47" applyNumberFormat="1" applyFont="1" applyFill="1" applyBorder="1" applyAlignment="1">
      <alignment horizontal="left" vertical="center" shrinkToFit="1"/>
    </xf>
    <xf numFmtId="0" fontId="4" fillId="0" borderId="13" xfId="47" applyNumberFormat="1" applyFont="1" applyFill="1" applyBorder="1" applyAlignment="1">
      <alignment horizontal="left" vertical="center" shrinkToFit="1"/>
    </xf>
    <xf numFmtId="0" fontId="4" fillId="0" borderId="11" xfId="47" applyNumberFormat="1" applyFont="1" applyFill="1" applyBorder="1" applyAlignment="1">
      <alignment horizontal="left" vertical="center" shrinkToFit="1"/>
    </xf>
    <xf numFmtId="0" fontId="48" fillId="33" borderId="10" xfId="47" applyFont="1" applyFill="1" applyBorder="1" applyAlignment="1">
      <alignment horizontal="center" vertical="center" wrapText="1" shrinkToFit="1"/>
    </xf>
    <xf numFmtId="0" fontId="48" fillId="33" borderId="10" xfId="47" applyFont="1" applyFill="1" applyBorder="1" applyAlignment="1">
      <alignment horizontal="right" vertical="center" wrapText="1" shrinkToFit="1"/>
    </xf>
    <xf numFmtId="177" fontId="48" fillId="33" borderId="10" xfId="47" applyNumberFormat="1" applyFont="1" applyFill="1" applyBorder="1" applyAlignment="1">
      <alignment horizontal="center" vertical="center" wrapText="1" shrinkToFit="1"/>
    </xf>
    <xf numFmtId="4" fontId="4" fillId="0" borderId="10" xfId="47" applyNumberFormat="1" applyFont="1" applyBorder="1" applyAlignment="1">
      <alignment horizontal="center"/>
    </xf>
    <xf numFmtId="0" fontId="49" fillId="0" borderId="11" xfId="0" applyFont="1" applyBorder="1" applyAlignment="1">
      <alignment vertical="center" wrapText="1"/>
    </xf>
    <xf numFmtId="0" fontId="50" fillId="33" borderId="10" xfId="47" applyNumberFormat="1" applyFont="1" applyFill="1" applyBorder="1" applyAlignment="1">
      <alignment horizontal="center" vertical="center" wrapText="1" shrinkToFit="1"/>
    </xf>
    <xf numFmtId="0" fontId="50" fillId="0" borderId="13" xfId="47" applyNumberFormat="1" applyFont="1" applyFill="1" applyBorder="1" applyAlignment="1">
      <alignment horizontal="left" vertical="center" shrinkToFit="1"/>
    </xf>
    <xf numFmtId="0" fontId="49" fillId="0" borderId="14" xfId="0" applyFont="1" applyBorder="1" applyAlignment="1">
      <alignment vertical="center" wrapText="1"/>
    </xf>
    <xf numFmtId="0" fontId="50" fillId="0" borderId="11" xfId="47" applyNumberFormat="1" applyFont="1" applyFill="1" applyBorder="1" applyAlignment="1">
      <alignment horizontal="left" vertical="center" shrinkToFit="1"/>
    </xf>
    <xf numFmtId="0" fontId="49" fillId="0" borderId="11" xfId="0" applyFont="1" applyBorder="1" applyAlignment="1">
      <alignment vertical="center"/>
    </xf>
    <xf numFmtId="177" fontId="4" fillId="0" borderId="10" xfId="47" applyNumberFormat="1" applyFont="1" applyBorder="1" applyAlignment="1">
      <alignment horizontal="center"/>
    </xf>
    <xf numFmtId="176" fontId="4" fillId="0" borderId="10" xfId="47" applyNumberFormat="1" applyFont="1" applyBorder="1" applyAlignment="1">
      <alignment horizontal="center"/>
    </xf>
    <xf numFmtId="0" fontId="0" fillId="0" borderId="11" xfId="0" applyBorder="1" applyAlignment="1">
      <alignment/>
    </xf>
    <xf numFmtId="0" fontId="0" fillId="0" borderId="0" xfId="47" applyNumberFormat="1" applyFont="1" applyFill="1" applyBorder="1" applyAlignment="1">
      <alignment/>
    </xf>
    <xf numFmtId="0" fontId="0" fillId="0" borderId="11" xfId="47" applyNumberFormat="1" applyFont="1" applyFill="1" applyBorder="1" applyAlignment="1">
      <alignment horizontal="left"/>
    </xf>
    <xf numFmtId="188" fontId="4" fillId="0" borderId="10" xfId="47" applyNumberFormat="1" applyFont="1" applyBorder="1" applyAlignment="1">
      <alignment/>
    </xf>
    <xf numFmtId="188" fontId="4" fillId="0" borderId="10" xfId="47" applyNumberFormat="1" applyFont="1" applyFill="1" applyBorder="1" applyAlignment="1">
      <alignment horizontal="right" vertical="center" shrinkToFit="1"/>
    </xf>
    <xf numFmtId="188" fontId="4" fillId="0" borderId="10" xfId="47" applyNumberFormat="1" applyFont="1" applyFill="1" applyBorder="1" applyAlignment="1">
      <alignment horizontal="left" vertical="center" shrinkToFit="1"/>
    </xf>
    <xf numFmtId="188" fontId="0" fillId="0" borderId="10" xfId="47" applyNumberFormat="1" applyFont="1" applyFill="1" applyBorder="1" applyAlignment="1">
      <alignment/>
    </xf>
    <xf numFmtId="188" fontId="0" fillId="0" borderId="11" xfId="0" applyNumberFormat="1" applyBorder="1" applyAlignment="1">
      <alignment/>
    </xf>
    <xf numFmtId="188" fontId="4" fillId="0" borderId="13" xfId="47" applyNumberFormat="1" applyFont="1" applyBorder="1" applyAlignment="1">
      <alignment/>
    </xf>
    <xf numFmtId="188" fontId="4" fillId="0" borderId="13" xfId="47" applyNumberFormat="1" applyFont="1" applyFill="1" applyBorder="1" applyAlignment="1">
      <alignment horizontal="left" vertical="center" shrinkToFit="1"/>
    </xf>
    <xf numFmtId="188" fontId="4" fillId="0" borderId="11" xfId="47" applyNumberFormat="1" applyFont="1" applyBorder="1" applyAlignment="1">
      <alignment/>
    </xf>
    <xf numFmtId="188" fontId="0" fillId="0" borderId="11" xfId="47" applyNumberFormat="1" applyFont="1" applyFill="1" applyBorder="1" applyAlignment="1">
      <alignment horizontal="left"/>
    </xf>
    <xf numFmtId="188" fontId="0" fillId="0" borderId="11" xfId="47" applyNumberFormat="1" applyFont="1" applyFill="1" applyBorder="1" applyAlignment="1">
      <alignment horizontal="right"/>
    </xf>
    <xf numFmtId="177" fontId="4" fillId="0" borderId="15" xfId="47" applyNumberFormat="1" applyFont="1" applyBorder="1" applyAlignment="1">
      <alignment/>
    </xf>
    <xf numFmtId="0" fontId="4" fillId="0" borderId="16" xfId="47" applyNumberFormat="1" applyFont="1" applyFill="1" applyBorder="1" applyAlignment="1">
      <alignment horizontal="left" vertical="center" shrinkToFit="1"/>
    </xf>
    <xf numFmtId="0" fontId="0" fillId="0" borderId="11" xfId="0" applyNumberFormat="1" applyFont="1" applyFill="1" applyBorder="1" applyAlignment="1">
      <alignment horizontal="left" indent="1"/>
    </xf>
    <xf numFmtId="0" fontId="0" fillId="0" borderId="11" xfId="0" applyNumberFormat="1" applyFill="1" applyBorder="1" applyAlignment="1">
      <alignment horizontal="left" indent="1"/>
    </xf>
    <xf numFmtId="188" fontId="0" fillId="0" borderId="13" xfId="47" applyNumberFormat="1" applyFont="1" applyFill="1" applyBorder="1" applyAlignment="1">
      <alignment/>
    </xf>
    <xf numFmtId="188" fontId="4" fillId="0" borderId="11" xfId="47" applyNumberFormat="1" applyFont="1" applyBorder="1" applyAlignment="1">
      <alignment/>
    </xf>
    <xf numFmtId="188" fontId="4" fillId="0" borderId="11" xfId="47" applyNumberFormat="1" applyFont="1" applyFill="1" applyBorder="1" applyAlignment="1">
      <alignment horizontal="left" vertical="center" shrinkToFit="1"/>
    </xf>
    <xf numFmtId="0" fontId="0" fillId="0" borderId="11" xfId="49" applyFont="1" applyBorder="1">
      <alignment/>
      <protection/>
    </xf>
    <xf numFmtId="0" fontId="0" fillId="0" borderId="11" xfId="47" applyNumberFormat="1" applyFont="1" applyFill="1" applyBorder="1" applyAlignment="1">
      <alignment/>
    </xf>
    <xf numFmtId="0" fontId="10" fillId="33" borderId="10" xfId="0" applyFont="1" applyFill="1" applyBorder="1" applyAlignment="1">
      <alignment horizontal="left" vertical="center"/>
    </xf>
    <xf numFmtId="0" fontId="10" fillId="33" borderId="13" xfId="0" applyFont="1" applyFill="1" applyBorder="1" applyAlignment="1">
      <alignment horizontal="left" vertical="center"/>
    </xf>
    <xf numFmtId="0" fontId="10" fillId="33" borderId="11" xfId="0" applyFont="1" applyFill="1" applyBorder="1" applyAlignment="1">
      <alignment horizontal="left" vertical="center"/>
    </xf>
    <xf numFmtId="0" fontId="10" fillId="33" borderId="10" xfId="0" applyFont="1" applyFill="1" applyBorder="1" applyAlignment="1">
      <alignment horizontal="right" vertical="center"/>
    </xf>
    <xf numFmtId="0" fontId="10" fillId="33" borderId="13" xfId="0" applyFont="1" applyFill="1" applyBorder="1" applyAlignment="1">
      <alignment horizontal="right" vertical="center"/>
    </xf>
    <xf numFmtId="0" fontId="10" fillId="33" borderId="11" xfId="0" applyNumberFormat="1" applyFont="1" applyFill="1" applyBorder="1" applyAlignment="1">
      <alignment horizontal="left" vertical="center"/>
    </xf>
    <xf numFmtId="0" fontId="10" fillId="33" borderId="11" xfId="0" applyNumberFormat="1" applyFont="1" applyFill="1" applyBorder="1" applyAlignment="1">
      <alignment horizontal="right" vertical="center"/>
    </xf>
    <xf numFmtId="0" fontId="50" fillId="0" borderId="17" xfId="47" applyNumberFormat="1" applyFont="1" applyFill="1" applyBorder="1" applyAlignment="1">
      <alignment horizontal="left" vertical="center" shrinkToFit="1"/>
    </xf>
    <xf numFmtId="0" fontId="50" fillId="0" borderId="18" xfId="47" applyNumberFormat="1" applyFont="1" applyFill="1" applyBorder="1" applyAlignment="1">
      <alignment horizontal="left" vertical="center" shrinkToFit="1"/>
    </xf>
    <xf numFmtId="0" fontId="50" fillId="0" borderId="19" xfId="47" applyNumberFormat="1" applyFont="1" applyFill="1" applyBorder="1" applyAlignment="1">
      <alignment horizontal="left" vertical="center" shrinkToFit="1"/>
    </xf>
    <xf numFmtId="0" fontId="50" fillId="0" borderId="20" xfId="47" applyNumberFormat="1" applyFont="1" applyFill="1" applyBorder="1" applyAlignment="1">
      <alignment horizontal="left" vertical="center" shrinkToFit="1"/>
    </xf>
    <xf numFmtId="0" fontId="50" fillId="33" borderId="13" xfId="47" applyNumberFormat="1" applyFont="1" applyFill="1" applyBorder="1" applyAlignment="1">
      <alignment horizontal="center" vertical="center" wrapText="1" shrinkToFit="1"/>
    </xf>
    <xf numFmtId="0" fontId="0" fillId="0" borderId="0" xfId="47" applyNumberFormat="1" applyFont="1" applyFill="1" applyBorder="1" applyAlignment="1">
      <alignment vertical="center"/>
    </xf>
    <xf numFmtId="0" fontId="51" fillId="0" borderId="0" xfId="47" applyNumberFormat="1" applyFont="1" applyFill="1" applyBorder="1" applyAlignment="1">
      <alignment vertical="center"/>
    </xf>
    <xf numFmtId="177" fontId="50" fillId="0" borderId="13" xfId="47" applyNumberFormat="1" applyFont="1" applyBorder="1" applyAlignment="1">
      <alignment vertical="center"/>
    </xf>
    <xf numFmtId="177" fontId="4" fillId="0" borderId="13" xfId="47" applyNumberFormat="1" applyFont="1" applyBorder="1" applyAlignment="1">
      <alignment vertical="center"/>
    </xf>
    <xf numFmtId="0" fontId="4" fillId="0" borderId="11" xfId="0" applyNumberFormat="1" applyFont="1" applyFill="1" applyBorder="1" applyAlignment="1">
      <alignment horizontal="left" vertical="center"/>
    </xf>
    <xf numFmtId="0" fontId="50" fillId="0" borderId="10" xfId="52" applyFont="1" applyBorder="1" applyAlignment="1">
      <alignment vertical="center"/>
      <protection/>
    </xf>
    <xf numFmtId="0" fontId="51" fillId="0" borderId="10" xfId="53" applyFont="1" applyBorder="1" applyAlignment="1">
      <alignment vertical="center"/>
      <protection/>
    </xf>
    <xf numFmtId="0" fontId="4" fillId="0" borderId="11" xfId="0" applyFont="1" applyFill="1" applyBorder="1" applyAlignment="1">
      <alignment horizontal="right" vertical="center"/>
    </xf>
    <xf numFmtId="182" fontId="0" fillId="0" borderId="11" xfId="0" applyNumberFormat="1" applyBorder="1" applyAlignment="1">
      <alignment vertical="center"/>
    </xf>
    <xf numFmtId="0" fontId="51" fillId="0" borderId="11" xfId="47" applyNumberFormat="1" applyFont="1" applyFill="1" applyBorder="1" applyAlignment="1">
      <alignment vertical="center"/>
    </xf>
    <xf numFmtId="0" fontId="0" fillId="0" borderId="11" xfId="47" applyNumberFormat="1" applyFont="1" applyFill="1" applyBorder="1" applyAlignment="1">
      <alignment vertical="center"/>
    </xf>
    <xf numFmtId="0" fontId="4" fillId="0" borderId="14" xfId="0" applyFont="1" applyFill="1" applyBorder="1" applyAlignment="1">
      <alignment horizontal="right" vertical="center"/>
    </xf>
    <xf numFmtId="182" fontId="0" fillId="0" borderId="14" xfId="0" applyNumberFormat="1" applyBorder="1" applyAlignment="1">
      <alignment vertical="center"/>
    </xf>
    <xf numFmtId="0" fontId="50" fillId="0" borderId="11" xfId="47" applyNumberFormat="1" applyFont="1" applyFill="1" applyBorder="1" applyAlignment="1">
      <alignment vertical="center"/>
    </xf>
    <xf numFmtId="0" fontId="4" fillId="0" borderId="11" xfId="0" applyNumberFormat="1" applyFont="1" applyFill="1" applyBorder="1" applyAlignment="1">
      <alignment vertical="center"/>
    </xf>
    <xf numFmtId="182" fontId="0" fillId="0" borderId="11" xfId="0" applyNumberFormat="1" applyFont="1" applyFill="1" applyBorder="1" applyAlignment="1">
      <alignment vertical="center"/>
    </xf>
    <xf numFmtId="0" fontId="51" fillId="0" borderId="10" xfId="41" applyNumberFormat="1" applyFont="1" applyBorder="1" applyAlignment="1">
      <alignment vertical="center"/>
      <protection/>
    </xf>
    <xf numFmtId="0" fontId="51" fillId="0" borderId="18" xfId="47" applyNumberFormat="1" applyFont="1" applyFill="1" applyBorder="1" applyAlignment="1">
      <alignment horizontal="left" vertical="center"/>
    </xf>
    <xf numFmtId="0" fontId="4" fillId="0" borderId="18" xfId="0" applyFont="1" applyFill="1" applyBorder="1" applyAlignment="1">
      <alignment horizontal="right"/>
    </xf>
    <xf numFmtId="177" fontId="4" fillId="0" borderId="11" xfId="47" applyNumberFormat="1" applyFont="1" applyBorder="1" applyAlignment="1">
      <alignment/>
    </xf>
    <xf numFmtId="182" fontId="0" fillId="0" borderId="11" xfId="0" applyNumberFormat="1" applyFont="1" applyFill="1" applyBorder="1" applyAlignment="1">
      <alignment/>
    </xf>
    <xf numFmtId="0" fontId="0" fillId="0" borderId="11" xfId="46" applyNumberFormat="1" applyFont="1" applyFill="1" applyBorder="1">
      <alignment/>
      <protection/>
    </xf>
    <xf numFmtId="0" fontId="50" fillId="0" borderId="12" xfId="54" applyFont="1" applyBorder="1" applyAlignment="1">
      <alignment vertical="center"/>
      <protection/>
    </xf>
    <xf numFmtId="0" fontId="51" fillId="0" borderId="15" xfId="40" applyNumberFormat="1" applyFont="1" applyBorder="1" applyAlignment="1">
      <alignment horizontal="left" vertical="center"/>
      <protection/>
    </xf>
    <xf numFmtId="0" fontId="10" fillId="33" borderId="10" xfId="0" applyFont="1" applyFill="1" applyBorder="1" applyAlignment="1">
      <alignment horizontal="right"/>
    </xf>
    <xf numFmtId="0" fontId="0" fillId="0" borderId="11" xfId="47" applyNumberFormat="1" applyFont="1" applyFill="1" applyBorder="1" applyAlignment="1">
      <alignment/>
    </xf>
    <xf numFmtId="0" fontId="4" fillId="0" borderId="0" xfId="47" applyNumberFormat="1" applyFont="1" applyFill="1" applyBorder="1" applyAlignment="1">
      <alignment horizontal="left" vertical="center" shrinkToFit="1"/>
    </xf>
    <xf numFmtId="177" fontId="4" fillId="0" borderId="13" xfId="47" applyNumberFormat="1" applyFont="1" applyBorder="1" applyAlignment="1">
      <alignment/>
    </xf>
    <xf numFmtId="0" fontId="4" fillId="0" borderId="21" xfId="47" applyNumberFormat="1" applyFont="1" applyFill="1" applyBorder="1" applyAlignment="1">
      <alignment horizontal="left" vertical="center" shrinkToFit="1"/>
    </xf>
    <xf numFmtId="0" fontId="0" fillId="0" borderId="22" xfId="0" applyNumberFormat="1" applyFont="1" applyFill="1" applyBorder="1" applyAlignment="1">
      <alignment horizontal="left" indent="1"/>
    </xf>
    <xf numFmtId="177" fontId="4" fillId="0" borderId="23" xfId="47" applyNumberFormat="1" applyFont="1" applyBorder="1" applyAlignment="1">
      <alignment/>
    </xf>
    <xf numFmtId="0" fontId="4" fillId="0" borderId="11" xfId="47" applyNumberFormat="1" applyFont="1" applyFill="1" applyBorder="1" applyAlignment="1">
      <alignment horizontal="left" vertical="center" shrinkToFit="1"/>
    </xf>
    <xf numFmtId="0" fontId="10" fillId="33" borderId="10" xfId="0" applyFont="1" applyFill="1" applyBorder="1" applyAlignment="1">
      <alignment horizontal="center" vertical="center"/>
    </xf>
    <xf numFmtId="0" fontId="10" fillId="33" borderId="10" xfId="0" applyFont="1" applyFill="1" applyBorder="1" applyAlignment="1">
      <alignment horizontal="right" vertical="center"/>
    </xf>
    <xf numFmtId="0" fontId="10" fillId="33" borderId="10" xfId="0" applyFont="1" applyFill="1" applyBorder="1" applyAlignment="1">
      <alignment horizontal="right"/>
    </xf>
    <xf numFmtId="0" fontId="10" fillId="33" borderId="12" xfId="0" applyFont="1" applyFill="1" applyBorder="1" applyAlignment="1">
      <alignment horizontal="right"/>
    </xf>
    <xf numFmtId="0" fontId="10" fillId="33" borderId="11" xfId="0" applyFont="1" applyFill="1" applyBorder="1" applyAlignment="1">
      <alignment horizontal="right"/>
    </xf>
    <xf numFmtId="0" fontId="0" fillId="0" borderId="11" xfId="47" applyNumberFormat="1" applyFont="1" applyFill="1" applyBorder="1" applyAlignment="1">
      <alignment/>
    </xf>
    <xf numFmtId="0" fontId="4" fillId="0" borderId="10" xfId="47" applyNumberFormat="1" applyFont="1" applyFill="1" applyBorder="1" applyAlignment="1">
      <alignment horizontal="left" vertical="center" shrinkToFit="1"/>
    </xf>
    <xf numFmtId="0" fontId="11" fillId="0" borderId="11" xfId="47" applyNumberFormat="1" applyFont="1" applyFill="1" applyBorder="1" applyAlignment="1">
      <alignment horizontal="left" vertical="center" shrinkToFit="1"/>
    </xf>
    <xf numFmtId="188" fontId="11" fillId="0" borderId="11" xfId="47" applyNumberFormat="1" applyFont="1" applyFill="1" applyBorder="1" applyAlignment="1">
      <alignment horizontal="left" vertical="center" shrinkToFit="1"/>
    </xf>
    <xf numFmtId="188" fontId="4" fillId="0" borderId="12" xfId="47" applyNumberFormat="1" applyFont="1" applyBorder="1" applyAlignment="1">
      <alignment/>
    </xf>
    <xf numFmtId="188" fontId="0" fillId="0" borderId="24" xfId="47" applyNumberFormat="1" applyFont="1" applyFill="1" applyBorder="1" applyAlignment="1">
      <alignment/>
    </xf>
    <xf numFmtId="188" fontId="4" fillId="0" borderId="24" xfId="47" applyNumberFormat="1" applyFont="1" applyBorder="1" applyAlignment="1">
      <alignment/>
    </xf>
    <xf numFmtId="188" fontId="4" fillId="0" borderId="24" xfId="47" applyNumberFormat="1" applyFont="1" applyFill="1" applyBorder="1" applyAlignment="1">
      <alignment horizontal="left" vertical="center" shrinkToFit="1"/>
    </xf>
    <xf numFmtId="188" fontId="0" fillId="0" borderId="11" xfId="47" applyNumberFormat="1" applyFont="1" applyFill="1" applyBorder="1" applyAlignment="1">
      <alignment/>
    </xf>
    <xf numFmtId="188" fontId="4" fillId="0" borderId="11" xfId="47" applyNumberFormat="1" applyFont="1" applyFill="1" applyBorder="1" applyAlignment="1">
      <alignment horizontal="right" vertical="center" shrinkToFit="1"/>
    </xf>
    <xf numFmtId="188" fontId="4" fillId="0" borderId="18" xfId="47" applyNumberFormat="1" applyFont="1" applyFill="1" applyBorder="1" applyAlignment="1">
      <alignment horizontal="right" vertical="center" shrinkToFit="1"/>
    </xf>
    <xf numFmtId="188" fontId="4" fillId="0" borderId="25" xfId="47" applyNumberFormat="1" applyFont="1" applyBorder="1" applyAlignment="1">
      <alignment/>
    </xf>
    <xf numFmtId="0" fontId="4" fillId="0" borderId="14" xfId="47" applyNumberFormat="1" applyFont="1" applyFill="1" applyBorder="1" applyAlignment="1">
      <alignment horizontal="left" vertical="center" shrinkToFit="1"/>
    </xf>
    <xf numFmtId="0" fontId="4" fillId="0" borderId="19" xfId="47" applyNumberFormat="1" applyFont="1" applyFill="1" applyBorder="1" applyAlignment="1">
      <alignment horizontal="left" vertical="center" shrinkToFit="1"/>
    </xf>
    <xf numFmtId="188" fontId="4" fillId="0" borderId="11" xfId="47" applyNumberFormat="1" applyFont="1" applyBorder="1" applyAlignment="1">
      <alignment/>
    </xf>
    <xf numFmtId="188" fontId="4" fillId="0" borderId="18" xfId="47" applyNumberFormat="1" applyFont="1" applyFill="1" applyBorder="1" applyAlignment="1">
      <alignment horizontal="left" vertical="center" shrinkToFit="1"/>
    </xf>
    <xf numFmtId="188" fontId="4" fillId="0" borderId="11" xfId="47" applyNumberFormat="1" applyFont="1" applyFill="1" applyBorder="1" applyAlignment="1">
      <alignment horizontal="left" vertical="center" shrinkToFit="1"/>
    </xf>
    <xf numFmtId="0" fontId="4" fillId="0" borderId="11" xfId="47" applyNumberFormat="1" applyFont="1" applyFill="1" applyBorder="1" applyAlignment="1">
      <alignment horizontal="left"/>
    </xf>
    <xf numFmtId="188" fontId="0" fillId="0" borderId="11" xfId="47" applyNumberFormat="1" applyFont="1" applyFill="1" applyBorder="1" applyAlignment="1">
      <alignment horizontal="left"/>
    </xf>
    <xf numFmtId="0" fontId="4" fillId="0" borderId="11" xfId="47" applyNumberFormat="1" applyFont="1" applyFill="1" applyBorder="1" applyAlignment="1">
      <alignment horizontal="right"/>
    </xf>
    <xf numFmtId="0" fontId="4" fillId="0" borderId="11" xfId="0" applyFont="1" applyFill="1" applyBorder="1" applyAlignment="1">
      <alignment horizontal="right"/>
    </xf>
    <xf numFmtId="0" fontId="4" fillId="0" borderId="11" xfId="0" applyFont="1" applyFill="1" applyBorder="1" applyAlignment="1">
      <alignment horizontal="right"/>
    </xf>
    <xf numFmtId="0" fontId="4" fillId="0" borderId="11" xfId="45" applyFont="1" applyFill="1" applyBorder="1" applyAlignment="1">
      <alignment horizontal="right"/>
      <protection/>
    </xf>
    <xf numFmtId="0" fontId="10" fillId="33" borderId="10" xfId="0" applyFont="1" applyFill="1" applyBorder="1" applyAlignment="1">
      <alignment horizontal="left" vertical="center"/>
    </xf>
    <xf numFmtId="0" fontId="3" fillId="33" borderId="10" xfId="0" applyFont="1" applyFill="1" applyBorder="1" applyAlignment="1">
      <alignment horizontal="left" vertical="center"/>
    </xf>
    <xf numFmtId="0" fontId="4" fillId="0" borderId="0" xfId="47" applyNumberFormat="1" applyFont="1" applyFill="1" applyBorder="1" applyAlignment="1">
      <alignment horizontal="left" vertical="center"/>
    </xf>
    <xf numFmtId="0" fontId="1" fillId="0" borderId="0" xfId="0" applyNumberFormat="1" applyFont="1" applyFill="1" applyBorder="1" applyAlignment="1">
      <alignment horizontal="left" vertical="center" shrinkToFit="1"/>
    </xf>
    <xf numFmtId="0" fontId="1" fillId="0" borderId="0" xfId="0" applyNumberFormat="1" applyFont="1" applyFill="1" applyBorder="1" applyAlignment="1">
      <alignment horizontal="center" vertical="center" shrinkToFit="1"/>
    </xf>
    <xf numFmtId="0" fontId="0" fillId="0" borderId="0" xfId="0" applyNumberFormat="1" applyFont="1" applyFill="1" applyBorder="1" applyAlignment="1">
      <alignment/>
    </xf>
    <xf numFmtId="0" fontId="2" fillId="0" borderId="0" xfId="0" applyNumberFormat="1" applyFont="1" applyFill="1" applyBorder="1" applyAlignment="1">
      <alignment horizontal="center" vertical="center" wrapText="1" shrinkToFit="1"/>
    </xf>
    <xf numFmtId="0" fontId="4" fillId="0" borderId="0" xfId="0" applyNumberFormat="1" applyFont="1" applyFill="1" applyBorder="1" applyAlignment="1">
      <alignment horizontal="left" vertical="center"/>
    </xf>
    <xf numFmtId="0" fontId="4" fillId="33" borderId="12" xfId="0" applyFont="1" applyFill="1" applyBorder="1" applyAlignment="1">
      <alignment horizontal="left" vertical="center" wrapText="1" shrinkToFit="1"/>
    </xf>
    <xf numFmtId="0" fontId="0" fillId="33" borderId="15" xfId="0" applyFont="1" applyFill="1" applyBorder="1" applyAlignment="1">
      <alignment horizontal="left" vertical="center" wrapText="1" shrinkToFit="1"/>
    </xf>
    <xf numFmtId="0" fontId="2" fillId="0" borderId="0" xfId="47" applyNumberFormat="1" applyFont="1" applyFill="1" applyBorder="1" applyAlignment="1">
      <alignment horizontal="center" vertical="center" wrapText="1" shrinkToFit="1"/>
    </xf>
    <xf numFmtId="0" fontId="0" fillId="0" borderId="0" xfId="47" applyNumberFormat="1" applyFont="1" applyFill="1" applyBorder="1" applyAlignment="1">
      <alignment/>
    </xf>
    <xf numFmtId="0" fontId="4" fillId="33" borderId="13" xfId="47" applyFont="1" applyFill="1" applyBorder="1" applyAlignment="1">
      <alignment horizontal="center" vertical="center" wrapText="1" shrinkToFit="1"/>
    </xf>
    <xf numFmtId="0" fontId="4" fillId="33" borderId="16" xfId="47" applyFont="1" applyFill="1" applyBorder="1" applyAlignment="1">
      <alignment horizontal="center" vertical="center" wrapText="1" shrinkToFit="1"/>
    </xf>
    <xf numFmtId="0" fontId="4" fillId="33" borderId="12" xfId="47" applyFont="1" applyFill="1" applyBorder="1" applyAlignment="1">
      <alignment horizontal="center" vertical="center" wrapText="1" shrinkToFit="1"/>
    </xf>
    <xf numFmtId="0" fontId="4" fillId="33" borderId="26" xfId="47" applyFont="1" applyFill="1" applyBorder="1" applyAlignment="1">
      <alignment horizontal="center" vertical="center" wrapText="1" shrinkToFit="1"/>
    </xf>
    <xf numFmtId="0" fontId="4" fillId="33" borderId="15" xfId="47" applyFont="1" applyFill="1" applyBorder="1" applyAlignment="1">
      <alignment horizontal="center" vertical="center" wrapText="1" shrinkToFit="1"/>
    </xf>
    <xf numFmtId="0" fontId="6" fillId="33" borderId="12" xfId="47" applyFont="1" applyFill="1" applyBorder="1" applyAlignment="1">
      <alignment horizontal="center" vertical="center" wrapText="1" shrinkToFit="1"/>
    </xf>
    <xf numFmtId="0" fontId="6" fillId="33" borderId="15" xfId="47" applyFont="1" applyFill="1" applyBorder="1" applyAlignment="1">
      <alignment horizontal="center" vertical="center" wrapText="1" shrinkToFit="1"/>
    </xf>
    <xf numFmtId="0" fontId="0" fillId="0" borderId="0" xfId="47" applyNumberFormat="1" applyFont="1" applyFill="1" applyBorder="1" applyAlignment="1">
      <alignment/>
    </xf>
    <xf numFmtId="0" fontId="4" fillId="33" borderId="24" xfId="47" applyFont="1" applyFill="1" applyBorder="1" applyAlignment="1">
      <alignment horizontal="center" vertical="center" wrapText="1" shrinkToFit="1"/>
    </xf>
    <xf numFmtId="0" fontId="0" fillId="0" borderId="0" xfId="47" applyNumberFormat="1" applyFont="1" applyFill="1" applyBorder="1" applyAlignment="1">
      <alignment vertical="center"/>
    </xf>
  </cellXfs>
  <cellStyles count="6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16" xfId="46"/>
    <cellStyle name="常规 2" xfId="47"/>
    <cellStyle name="常规 3" xfId="48"/>
    <cellStyle name="常规 4" xfId="49"/>
    <cellStyle name="常规 5" xfId="50"/>
    <cellStyle name="常规 6" xfId="51"/>
    <cellStyle name="常规 7" xfId="52"/>
    <cellStyle name="常规 8" xfId="53"/>
    <cellStyle name="常规 9" xfId="54"/>
    <cellStyle name="好" xfId="55"/>
    <cellStyle name="汇总" xfId="56"/>
    <cellStyle name="Currency" xfId="57"/>
    <cellStyle name="Currency [0]" xfId="58"/>
    <cellStyle name="计算" xfId="59"/>
    <cellStyle name="检查单元格" xfId="60"/>
    <cellStyle name="解释性文本" xfId="61"/>
    <cellStyle name="警告文本" xfId="62"/>
    <cellStyle name="链接单元格" xfId="63"/>
    <cellStyle name="Comma" xfId="64"/>
    <cellStyle name="Comma [0]" xfId="65"/>
    <cellStyle name="强调文字颜色 1" xfId="66"/>
    <cellStyle name="强调文字颜色 2" xfId="67"/>
    <cellStyle name="强调文字颜色 3" xfId="68"/>
    <cellStyle name="强调文字颜色 4" xfId="69"/>
    <cellStyle name="强调文字颜色 5" xfId="70"/>
    <cellStyle name="强调文字颜色 6" xfId="71"/>
    <cellStyle name="适中" xfId="72"/>
    <cellStyle name="输出" xfId="73"/>
    <cellStyle name="输入" xfId="74"/>
    <cellStyle name="注释"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3"/>
  <sheetViews>
    <sheetView zoomScalePageLayoutView="0" workbookViewId="0" topLeftCell="A1">
      <selection activeCell="E9" sqref="E9"/>
    </sheetView>
  </sheetViews>
  <sheetFormatPr defaultColWidth="9.140625" defaultRowHeight="12.75"/>
  <cols>
    <col min="1" max="1" width="15.00390625" style="0" bestFit="1" customWidth="1"/>
    <col min="2" max="2" width="93.00390625" style="0" bestFit="1" customWidth="1"/>
    <col min="3" max="3" width="11.00390625" style="0" bestFit="1" customWidth="1"/>
  </cols>
  <sheetData>
    <row r="1" spans="1:2" ht="78" customHeight="1">
      <c r="A1" s="130" t="s">
        <v>160</v>
      </c>
      <c r="B1" s="131"/>
    </row>
    <row r="2" spans="1:2" ht="30" customHeight="1">
      <c r="A2" s="130" t="s">
        <v>0</v>
      </c>
      <c r="B2" s="129" t="s">
        <v>160</v>
      </c>
    </row>
    <row r="3" spans="1:2" ht="30" customHeight="1">
      <c r="A3" s="130" t="s">
        <v>1</v>
      </c>
      <c r="B3" s="129" t="s">
        <v>12</v>
      </c>
    </row>
    <row r="4" spans="1:2" ht="30" customHeight="1">
      <c r="A4" s="130" t="s">
        <v>2</v>
      </c>
      <c r="B4" s="129" t="s">
        <v>161</v>
      </c>
    </row>
    <row r="5" spans="1:2" ht="30" customHeight="1">
      <c r="A5" s="130" t="s">
        <v>3</v>
      </c>
      <c r="B5" s="129" t="s">
        <v>162</v>
      </c>
    </row>
    <row r="6" spans="1:2" ht="30" customHeight="1">
      <c r="A6" s="130" t="s">
        <v>4</v>
      </c>
      <c r="B6" s="129" t="s">
        <v>163</v>
      </c>
    </row>
    <row r="7" spans="1:2" ht="30" customHeight="1">
      <c r="A7" s="130" t="s">
        <v>5</v>
      </c>
      <c r="B7" s="129" t="s">
        <v>164</v>
      </c>
    </row>
    <row r="8" spans="1:2" ht="30" customHeight="1">
      <c r="A8" s="130" t="s">
        <v>6</v>
      </c>
      <c r="B8" s="129" t="s">
        <v>165</v>
      </c>
    </row>
    <row r="9" spans="1:2" ht="30" customHeight="1">
      <c r="A9" s="130" t="s">
        <v>7</v>
      </c>
      <c r="B9" s="129" t="s">
        <v>166</v>
      </c>
    </row>
    <row r="10" spans="1:2" ht="30" customHeight="1">
      <c r="A10" s="130" t="s">
        <v>8</v>
      </c>
      <c r="B10" s="129" t="s">
        <v>167</v>
      </c>
    </row>
    <row r="11" spans="1:2" ht="30" customHeight="1">
      <c r="A11" s="130" t="s">
        <v>9</v>
      </c>
      <c r="B11" s="129" t="s">
        <v>168</v>
      </c>
    </row>
    <row r="12" spans="1:2" ht="30" customHeight="1">
      <c r="A12" s="130" t="s">
        <v>10</v>
      </c>
      <c r="B12" s="129" t="s">
        <v>169</v>
      </c>
    </row>
    <row r="13" spans="1:2" ht="30" customHeight="1">
      <c r="A13" s="130" t="s">
        <v>11</v>
      </c>
      <c r="B13" s="129" t="s">
        <v>13</v>
      </c>
    </row>
  </sheetData>
  <sheetProtection/>
  <mergeCells count="1">
    <mergeCell ref="A1:B1"/>
  </mergeCells>
  <printOptions/>
  <pageMargins left="0.75" right="0.75" top="1" bottom="1" header="0.5" footer="0.5"/>
  <pageSetup fitToHeight="0" fitToWidth="0" horizontalDpi="300" verticalDpi="300" orientation="portrait" pageOrder="overThenDown" paperSize="9"/>
</worksheet>
</file>

<file path=xl/worksheets/sheet10.xml><?xml version="1.0" encoding="utf-8"?>
<worksheet xmlns="http://schemas.openxmlformats.org/spreadsheetml/2006/main" xmlns:r="http://schemas.openxmlformats.org/officeDocument/2006/relationships">
  <dimension ref="A1:C12"/>
  <sheetViews>
    <sheetView zoomScalePageLayoutView="0" workbookViewId="0" topLeftCell="A1">
      <selection activeCell="I14" sqref="I14"/>
    </sheetView>
  </sheetViews>
  <sheetFormatPr defaultColWidth="9.140625" defaultRowHeight="12.75"/>
  <cols>
    <col min="1" max="1" width="76.00390625" style="1" bestFit="1" customWidth="1"/>
    <col min="2" max="2" width="57.00390625" style="1" bestFit="1" customWidth="1"/>
    <col min="3" max="16384" width="9.140625" style="1" customWidth="1"/>
  </cols>
  <sheetData>
    <row r="1" spans="1:3" ht="36" customHeight="1">
      <c r="A1" s="136" t="s">
        <v>171</v>
      </c>
      <c r="B1" s="137"/>
      <c r="C1" s="137"/>
    </row>
    <row r="2" ht="43.5" customHeight="1">
      <c r="A2" s="128" t="s">
        <v>285</v>
      </c>
    </row>
    <row r="3" ht="23.25" customHeight="1">
      <c r="A3" s="2" t="s">
        <v>25</v>
      </c>
    </row>
    <row r="4" spans="1:2" ht="23.25" customHeight="1">
      <c r="A4" s="9" t="s">
        <v>115</v>
      </c>
      <c r="B4" s="9" t="s">
        <v>45</v>
      </c>
    </row>
    <row r="5" spans="1:2" ht="23.25" customHeight="1">
      <c r="A5" s="10" t="s">
        <v>116</v>
      </c>
      <c r="B5" s="11">
        <f>B6+B7+B8+B11+B12</f>
        <v>529000</v>
      </c>
    </row>
    <row r="6" spans="1:2" ht="23.25" customHeight="1">
      <c r="A6" s="10" t="s">
        <v>117</v>
      </c>
      <c r="B6" s="11">
        <v>0</v>
      </c>
    </row>
    <row r="7" spans="1:2" ht="23.25" customHeight="1">
      <c r="A7" s="10" t="s">
        <v>118</v>
      </c>
      <c r="B7" s="11">
        <v>417000</v>
      </c>
    </row>
    <row r="8" spans="1:2" ht="23.25" customHeight="1">
      <c r="A8" s="10" t="s">
        <v>119</v>
      </c>
      <c r="B8" s="11">
        <v>52000</v>
      </c>
    </row>
    <row r="9" spans="1:2" ht="23.25" customHeight="1">
      <c r="A9" s="10" t="s">
        <v>120</v>
      </c>
      <c r="B9" s="23">
        <v>0</v>
      </c>
    </row>
    <row r="10" spans="1:2" ht="23.25" customHeight="1">
      <c r="A10" s="10" t="s">
        <v>121</v>
      </c>
      <c r="B10" s="11">
        <v>52000</v>
      </c>
    </row>
    <row r="11" spans="1:2" ht="18">
      <c r="A11" s="10" t="s">
        <v>122</v>
      </c>
      <c r="B11" s="11">
        <v>50000</v>
      </c>
    </row>
    <row r="12" spans="1:2" ht="18">
      <c r="A12" s="10" t="s">
        <v>123</v>
      </c>
      <c r="B12" s="11">
        <v>10000</v>
      </c>
    </row>
  </sheetData>
  <sheetProtection/>
  <mergeCells count="1">
    <mergeCell ref="A1:C1"/>
  </mergeCells>
  <printOptions/>
  <pageMargins left="0.75" right="0.75" top="1" bottom="1" header="0.5" footer="0.5"/>
  <pageSetup fitToHeight="0" fitToWidth="0" horizontalDpi="300" verticalDpi="300" orientation="portrait" pageOrder="overThenDown" paperSize="9"/>
</worksheet>
</file>

<file path=xl/worksheets/sheet11.xml><?xml version="1.0" encoding="utf-8"?>
<worksheet xmlns="http://schemas.openxmlformats.org/spreadsheetml/2006/main" xmlns:r="http://schemas.openxmlformats.org/officeDocument/2006/relationships">
  <dimension ref="A1:F6"/>
  <sheetViews>
    <sheetView zoomScalePageLayoutView="0" workbookViewId="0" topLeftCell="A1">
      <selection activeCell="A2" sqref="A2"/>
    </sheetView>
  </sheetViews>
  <sheetFormatPr defaultColWidth="9.140625" defaultRowHeight="12.75"/>
  <cols>
    <col min="1" max="1" width="16.00390625" style="1" bestFit="1" customWidth="1"/>
    <col min="2" max="2" width="53.00390625" style="1" bestFit="1" customWidth="1"/>
    <col min="3" max="3" width="29.00390625" style="1" bestFit="1" customWidth="1"/>
    <col min="4" max="6" width="21.00390625" style="1" bestFit="1" customWidth="1"/>
    <col min="7" max="8" width="16.00390625" style="1" bestFit="1" customWidth="1"/>
    <col min="9" max="16384" width="9.140625" style="1" customWidth="1"/>
  </cols>
  <sheetData>
    <row r="1" spans="1:6" ht="30" customHeight="1">
      <c r="A1" s="136" t="s">
        <v>170</v>
      </c>
      <c r="B1" s="137"/>
      <c r="C1" s="137"/>
      <c r="D1" s="137"/>
      <c r="E1" s="137"/>
      <c r="F1" s="137"/>
    </row>
    <row r="2" ht="15" customHeight="1">
      <c r="A2" s="128" t="s">
        <v>285</v>
      </c>
    </row>
    <row r="3" ht="15" customHeight="1">
      <c r="A3" s="2" t="s">
        <v>25</v>
      </c>
    </row>
    <row r="4" spans="1:6" ht="15" customHeight="1">
      <c r="A4" s="140" t="s">
        <v>88</v>
      </c>
      <c r="B4" s="142"/>
      <c r="C4" s="140" t="s">
        <v>45</v>
      </c>
      <c r="D4" s="141"/>
      <c r="E4" s="141"/>
      <c r="F4" s="142"/>
    </row>
    <row r="5" spans="1:6" ht="12.75">
      <c r="A5" s="3" t="s">
        <v>92</v>
      </c>
      <c r="B5" s="3" t="s">
        <v>93</v>
      </c>
      <c r="C5" s="3" t="s">
        <v>43</v>
      </c>
      <c r="D5" s="3" t="s">
        <v>39</v>
      </c>
      <c r="E5" s="3" t="s">
        <v>89</v>
      </c>
      <c r="F5" s="3" t="s">
        <v>90</v>
      </c>
    </row>
    <row r="6" spans="1:6" ht="20.25" customHeight="1">
      <c r="A6" s="4" t="s">
        <v>43</v>
      </c>
      <c r="B6" s="4" t="s">
        <v>192</v>
      </c>
      <c r="C6" s="4">
        <v>4000000</v>
      </c>
      <c r="D6" s="4"/>
      <c r="E6" s="4"/>
      <c r="F6" s="4">
        <v>4000000</v>
      </c>
    </row>
  </sheetData>
  <sheetProtection/>
  <mergeCells count="3">
    <mergeCell ref="A1:F1"/>
    <mergeCell ref="A4:B4"/>
    <mergeCell ref="C4:F4"/>
  </mergeCells>
  <printOptions/>
  <pageMargins left="0.75" right="0.75" top="1" bottom="1" header="0.5" footer="0.5"/>
  <pageSetup fitToHeight="0" fitToWidth="0" horizontalDpi="300" verticalDpi="300" orientation="portrait" pageOrder="overThenDown" paperSize="9"/>
</worksheet>
</file>

<file path=xl/worksheets/sheet12.xml><?xml version="1.0" encoding="utf-8"?>
<worksheet xmlns="http://schemas.openxmlformats.org/spreadsheetml/2006/main" xmlns:r="http://schemas.openxmlformats.org/officeDocument/2006/relationships">
  <dimension ref="A1:AC21"/>
  <sheetViews>
    <sheetView zoomScalePageLayoutView="0" workbookViewId="0" topLeftCell="A1">
      <selection activeCell="A2" sqref="A2"/>
    </sheetView>
  </sheetViews>
  <sheetFormatPr defaultColWidth="9.140625" defaultRowHeight="12.75"/>
  <cols>
    <col min="1" max="1" width="13.7109375" style="66" customWidth="1"/>
    <col min="2" max="2" width="35.00390625" style="66" bestFit="1" customWidth="1"/>
    <col min="3" max="3" width="10.00390625" style="67" bestFit="1" customWidth="1"/>
    <col min="4" max="4" width="17.00390625" style="67" bestFit="1" customWidth="1"/>
    <col min="5" max="5" width="12.8515625" style="67" customWidth="1"/>
    <col min="6" max="6" width="14.8515625" style="67" customWidth="1"/>
    <col min="7" max="7" width="10.00390625" style="67" bestFit="1" customWidth="1"/>
    <col min="8" max="8" width="13.140625" style="67" bestFit="1" customWidth="1"/>
    <col min="9" max="9" width="18.8515625" style="67" customWidth="1"/>
    <col min="10" max="11" width="10.00390625" style="67" bestFit="1" customWidth="1"/>
    <col min="12" max="12" width="12.28125" style="67" bestFit="1" customWidth="1"/>
    <col min="13" max="17" width="10.00390625" style="67" bestFit="1" customWidth="1"/>
    <col min="18" max="18" width="11.8515625" style="67" bestFit="1" customWidth="1"/>
    <col min="19" max="19" width="12.7109375" style="67" customWidth="1"/>
    <col min="20" max="21" width="10.00390625" style="66" bestFit="1" customWidth="1"/>
    <col min="22" max="22" width="11.00390625" style="66" bestFit="1" customWidth="1"/>
    <col min="23" max="24" width="10.00390625" style="66" bestFit="1" customWidth="1"/>
    <col min="25" max="25" width="9.8515625" style="66" customWidth="1"/>
    <col min="26" max="27" width="12.00390625" style="66" bestFit="1" customWidth="1"/>
    <col min="28" max="28" width="10.00390625" style="66" bestFit="1" customWidth="1"/>
    <col min="29" max="16384" width="9.140625" style="66" customWidth="1"/>
  </cols>
  <sheetData>
    <row r="1" spans="1:28" ht="30" customHeight="1">
      <c r="A1" s="136" t="s">
        <v>124</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row>
    <row r="2" ht="15" customHeight="1">
      <c r="A2" s="128" t="s">
        <v>285</v>
      </c>
    </row>
    <row r="3" ht="15" customHeight="1">
      <c r="A3" s="2" t="s">
        <v>25</v>
      </c>
    </row>
    <row r="4" spans="1:28" ht="24">
      <c r="A4" s="3" t="s">
        <v>86</v>
      </c>
      <c r="B4" s="3" t="s">
        <v>26</v>
      </c>
      <c r="C4" s="25" t="s">
        <v>125</v>
      </c>
      <c r="D4" s="25" t="s">
        <v>126</v>
      </c>
      <c r="E4" s="25" t="s">
        <v>127</v>
      </c>
      <c r="F4" s="65" t="s">
        <v>128</v>
      </c>
      <c r="G4" s="25" t="s">
        <v>129</v>
      </c>
      <c r="H4" s="25" t="s">
        <v>130</v>
      </c>
      <c r="I4" s="25" t="s">
        <v>131</v>
      </c>
      <c r="J4" s="25" t="s">
        <v>132</v>
      </c>
      <c r="K4" s="25" t="s">
        <v>133</v>
      </c>
      <c r="L4" s="25" t="s">
        <v>134</v>
      </c>
      <c r="M4" s="25" t="s">
        <v>135</v>
      </c>
      <c r="N4" s="25" t="s">
        <v>136</v>
      </c>
      <c r="O4" s="25" t="s">
        <v>137</v>
      </c>
      <c r="P4" s="25" t="s">
        <v>138</v>
      </c>
      <c r="Q4" s="25" t="s">
        <v>139</v>
      </c>
      <c r="R4" s="25" t="s">
        <v>140</v>
      </c>
      <c r="S4" s="25" t="s">
        <v>141</v>
      </c>
      <c r="T4" s="3" t="s">
        <v>142</v>
      </c>
      <c r="U4" s="3" t="s">
        <v>143</v>
      </c>
      <c r="V4" s="3" t="s">
        <v>144</v>
      </c>
      <c r="W4" s="3" t="s">
        <v>34</v>
      </c>
      <c r="X4" s="3" t="s">
        <v>35</v>
      </c>
      <c r="Y4" s="3" t="s">
        <v>145</v>
      </c>
      <c r="Z4" s="3" t="s">
        <v>37</v>
      </c>
      <c r="AA4" s="3" t="s">
        <v>38</v>
      </c>
      <c r="AB4" s="3" t="s">
        <v>146</v>
      </c>
    </row>
    <row r="5" spans="1:28" ht="12.75">
      <c r="A5" s="4" t="s">
        <v>43</v>
      </c>
      <c r="B5" s="18"/>
      <c r="C5" s="26"/>
      <c r="D5" s="26"/>
      <c r="E5" s="61"/>
      <c r="F5" s="28"/>
      <c r="G5" s="63"/>
      <c r="H5" s="26"/>
      <c r="I5" s="26"/>
      <c r="J5" s="26"/>
      <c r="K5" s="26"/>
      <c r="L5" s="26"/>
      <c r="M5" s="26"/>
      <c r="N5" s="27"/>
      <c r="O5" s="68">
        <f>SUM(O6:O20)</f>
        <v>105</v>
      </c>
      <c r="P5" s="68">
        <f>SUM(P6:P20)</f>
        <v>0</v>
      </c>
      <c r="Q5" s="68"/>
      <c r="R5" s="68">
        <f aca="true" t="shared" si="0" ref="R5:W5">SUM(R6:R20)</f>
        <v>1423700</v>
      </c>
      <c r="S5" s="68">
        <f t="shared" si="0"/>
        <v>1423700</v>
      </c>
      <c r="T5" s="69">
        <f t="shared" si="0"/>
        <v>0</v>
      </c>
      <c r="U5" s="69">
        <f t="shared" si="0"/>
        <v>0</v>
      </c>
      <c r="V5" s="69">
        <f t="shared" si="0"/>
        <v>0</v>
      </c>
      <c r="W5" s="69">
        <f t="shared" si="0"/>
        <v>0</v>
      </c>
      <c r="X5" s="69"/>
      <c r="Y5" s="69"/>
      <c r="Z5" s="69">
        <f>SUM(Z6:Z20)</f>
        <v>0</v>
      </c>
      <c r="AA5" s="69">
        <f>SUM(AA6:AA20)</f>
        <v>0</v>
      </c>
      <c r="AB5" s="18"/>
    </row>
    <row r="6" spans="1:28" ht="36">
      <c r="A6" s="17" t="s">
        <v>87</v>
      </c>
      <c r="B6" s="19" t="s">
        <v>191</v>
      </c>
      <c r="C6" s="28" t="s">
        <v>147</v>
      </c>
      <c r="D6" s="24" t="s">
        <v>156</v>
      </c>
      <c r="E6" s="62">
        <v>2010399</v>
      </c>
      <c r="F6" s="70" t="s">
        <v>258</v>
      </c>
      <c r="G6" s="64">
        <v>30201</v>
      </c>
      <c r="H6" s="71" t="s">
        <v>157</v>
      </c>
      <c r="I6" s="72"/>
      <c r="J6" s="73" t="s">
        <v>237</v>
      </c>
      <c r="K6" s="54" t="s">
        <v>148</v>
      </c>
      <c r="L6" s="54" t="s">
        <v>262</v>
      </c>
      <c r="M6" s="28"/>
      <c r="N6" s="27" t="s">
        <v>180</v>
      </c>
      <c r="O6" s="54" t="s">
        <v>0</v>
      </c>
      <c r="P6" s="54" t="s">
        <v>252</v>
      </c>
      <c r="Q6" s="57">
        <v>3000</v>
      </c>
      <c r="R6" s="74">
        <v>3000</v>
      </c>
      <c r="S6" s="74">
        <v>3000</v>
      </c>
      <c r="T6" s="19"/>
      <c r="U6" s="19"/>
      <c r="V6" s="19"/>
      <c r="W6" s="19"/>
      <c r="X6" s="19"/>
      <c r="Y6" s="19"/>
      <c r="Z6" s="19"/>
      <c r="AA6" s="19"/>
      <c r="AB6" s="19"/>
    </row>
    <row r="7" spans="1:28" ht="36">
      <c r="A7" s="17" t="s">
        <v>87</v>
      </c>
      <c r="B7" s="19" t="s">
        <v>191</v>
      </c>
      <c r="C7" s="28" t="s">
        <v>147</v>
      </c>
      <c r="D7" s="24" t="s">
        <v>180</v>
      </c>
      <c r="E7" s="62">
        <v>2010399</v>
      </c>
      <c r="F7" s="70" t="s">
        <v>258</v>
      </c>
      <c r="G7" s="64">
        <v>30201</v>
      </c>
      <c r="H7" s="71" t="s">
        <v>157</v>
      </c>
      <c r="I7" s="72"/>
      <c r="J7" s="73" t="s">
        <v>238</v>
      </c>
      <c r="K7" s="54" t="s">
        <v>148</v>
      </c>
      <c r="L7" s="54" t="s">
        <v>262</v>
      </c>
      <c r="M7" s="28"/>
      <c r="N7" s="27" t="s">
        <v>156</v>
      </c>
      <c r="O7" s="54">
        <v>1</v>
      </c>
      <c r="P7" s="54" t="s">
        <v>149</v>
      </c>
      <c r="Q7" s="57">
        <v>1200</v>
      </c>
      <c r="R7" s="74">
        <v>1200</v>
      </c>
      <c r="S7" s="74">
        <v>1200</v>
      </c>
      <c r="T7" s="19"/>
      <c r="U7" s="19"/>
      <c r="V7" s="19"/>
      <c r="W7" s="19"/>
      <c r="X7" s="19"/>
      <c r="Y7" s="19"/>
      <c r="Z7" s="19"/>
      <c r="AA7" s="19"/>
      <c r="AB7" s="19"/>
    </row>
    <row r="8" spans="1:28" ht="36">
      <c r="A8" s="17" t="s">
        <v>87</v>
      </c>
      <c r="B8" s="19" t="s">
        <v>191</v>
      </c>
      <c r="C8" s="28" t="s">
        <v>147</v>
      </c>
      <c r="D8" s="24" t="s">
        <v>180</v>
      </c>
      <c r="E8" s="62">
        <v>2010399</v>
      </c>
      <c r="F8" s="70" t="s">
        <v>258</v>
      </c>
      <c r="G8" s="64">
        <v>30201</v>
      </c>
      <c r="H8" s="71" t="s">
        <v>157</v>
      </c>
      <c r="I8" s="72"/>
      <c r="J8" s="73" t="s">
        <v>239</v>
      </c>
      <c r="K8" s="54" t="s">
        <v>148</v>
      </c>
      <c r="L8" s="54" t="s">
        <v>262</v>
      </c>
      <c r="M8" s="28"/>
      <c r="N8" s="27" t="s">
        <v>156</v>
      </c>
      <c r="O8" s="54">
        <v>10</v>
      </c>
      <c r="P8" s="54" t="s">
        <v>253</v>
      </c>
      <c r="Q8" s="57">
        <v>700</v>
      </c>
      <c r="R8" s="74">
        <v>7000</v>
      </c>
      <c r="S8" s="74">
        <v>7000</v>
      </c>
      <c r="T8" s="19"/>
      <c r="U8" s="19"/>
      <c r="V8" s="19"/>
      <c r="W8" s="19"/>
      <c r="X8" s="19"/>
      <c r="Y8" s="19"/>
      <c r="Z8" s="19"/>
      <c r="AA8" s="19"/>
      <c r="AB8" s="19"/>
    </row>
    <row r="9" spans="1:28" ht="36">
      <c r="A9" s="17" t="s">
        <v>87</v>
      </c>
      <c r="B9" s="19" t="s">
        <v>191</v>
      </c>
      <c r="C9" s="28" t="s">
        <v>147</v>
      </c>
      <c r="D9" s="24" t="s">
        <v>180</v>
      </c>
      <c r="E9" s="62">
        <v>2010399</v>
      </c>
      <c r="F9" s="70" t="s">
        <v>258</v>
      </c>
      <c r="G9" s="64">
        <v>30201</v>
      </c>
      <c r="H9" s="71" t="s">
        <v>157</v>
      </c>
      <c r="I9" s="72"/>
      <c r="J9" s="73" t="s">
        <v>240</v>
      </c>
      <c r="K9" s="54" t="s">
        <v>148</v>
      </c>
      <c r="L9" s="54" t="s">
        <v>262</v>
      </c>
      <c r="M9" s="28"/>
      <c r="N9" s="27" t="s">
        <v>156</v>
      </c>
      <c r="O9" s="54">
        <v>4</v>
      </c>
      <c r="P9" s="54" t="s">
        <v>149</v>
      </c>
      <c r="Q9" s="57">
        <v>3000</v>
      </c>
      <c r="R9" s="74">
        <v>12000</v>
      </c>
      <c r="S9" s="74">
        <v>12000</v>
      </c>
      <c r="T9" s="19"/>
      <c r="U9" s="19"/>
      <c r="V9" s="19"/>
      <c r="W9" s="19"/>
      <c r="X9" s="19"/>
      <c r="Y9" s="19"/>
      <c r="Z9" s="19"/>
      <c r="AA9" s="19"/>
      <c r="AB9" s="19"/>
    </row>
    <row r="10" spans="1:28" ht="36">
      <c r="A10" s="17" t="s">
        <v>87</v>
      </c>
      <c r="B10" s="19" t="s">
        <v>191</v>
      </c>
      <c r="C10" s="28" t="s">
        <v>147</v>
      </c>
      <c r="D10" s="24" t="s">
        <v>180</v>
      </c>
      <c r="E10" s="62">
        <v>2010399</v>
      </c>
      <c r="F10" s="70" t="s">
        <v>258</v>
      </c>
      <c r="G10" s="64">
        <v>30201</v>
      </c>
      <c r="H10" s="71" t="s">
        <v>157</v>
      </c>
      <c r="I10" s="72"/>
      <c r="J10" s="73" t="s">
        <v>241</v>
      </c>
      <c r="K10" s="54" t="s">
        <v>148</v>
      </c>
      <c r="L10" s="54" t="s">
        <v>262</v>
      </c>
      <c r="M10" s="28"/>
      <c r="N10" s="27" t="s">
        <v>156</v>
      </c>
      <c r="O10" s="54">
        <v>4</v>
      </c>
      <c r="P10" s="54" t="s">
        <v>254</v>
      </c>
      <c r="Q10" s="57">
        <v>5000</v>
      </c>
      <c r="R10" s="74">
        <v>20000</v>
      </c>
      <c r="S10" s="74">
        <v>20000</v>
      </c>
      <c r="T10" s="19"/>
      <c r="U10" s="19"/>
      <c r="V10" s="19"/>
      <c r="W10" s="19"/>
      <c r="X10" s="19"/>
      <c r="Y10" s="19"/>
      <c r="Z10" s="19"/>
      <c r="AA10" s="19"/>
      <c r="AB10" s="19"/>
    </row>
    <row r="11" spans="1:28" ht="36">
      <c r="A11" s="17" t="s">
        <v>87</v>
      </c>
      <c r="B11" s="19" t="s">
        <v>191</v>
      </c>
      <c r="C11" s="28" t="s">
        <v>147</v>
      </c>
      <c r="D11" s="24" t="s">
        <v>180</v>
      </c>
      <c r="E11" s="62">
        <v>2010399</v>
      </c>
      <c r="F11" s="70" t="s">
        <v>258</v>
      </c>
      <c r="G11" s="64">
        <v>30239</v>
      </c>
      <c r="H11" s="71" t="s">
        <v>181</v>
      </c>
      <c r="I11" s="72"/>
      <c r="J11" s="73" t="s">
        <v>242</v>
      </c>
      <c r="K11" s="54" t="s">
        <v>148</v>
      </c>
      <c r="L11" s="54" t="s">
        <v>251</v>
      </c>
      <c r="M11" s="28"/>
      <c r="N11" s="27" t="s">
        <v>156</v>
      </c>
      <c r="O11" s="54">
        <v>3</v>
      </c>
      <c r="P11" s="54" t="s">
        <v>255</v>
      </c>
      <c r="Q11" s="57">
        <v>5000</v>
      </c>
      <c r="R11" s="74">
        <v>20000</v>
      </c>
      <c r="S11" s="74">
        <v>20000</v>
      </c>
      <c r="T11" s="19"/>
      <c r="U11" s="19"/>
      <c r="V11" s="19"/>
      <c r="W11" s="19"/>
      <c r="X11" s="19"/>
      <c r="Y11" s="19"/>
      <c r="Z11" s="19"/>
      <c r="AA11" s="19"/>
      <c r="AB11" s="19"/>
    </row>
    <row r="12" spans="1:28" ht="36">
      <c r="A12" s="17" t="s">
        <v>87</v>
      </c>
      <c r="B12" s="19" t="s">
        <v>191</v>
      </c>
      <c r="C12" s="28" t="s">
        <v>147</v>
      </c>
      <c r="D12" s="24" t="s">
        <v>180</v>
      </c>
      <c r="E12" s="62">
        <v>2010399</v>
      </c>
      <c r="F12" s="70" t="s">
        <v>258</v>
      </c>
      <c r="G12" s="64">
        <v>30239</v>
      </c>
      <c r="H12" s="71" t="s">
        <v>181</v>
      </c>
      <c r="I12" s="72"/>
      <c r="J12" s="73" t="s">
        <v>243</v>
      </c>
      <c r="K12" s="54" t="s">
        <v>148</v>
      </c>
      <c r="L12" s="54" t="s">
        <v>251</v>
      </c>
      <c r="M12" s="28"/>
      <c r="N12" s="27" t="s">
        <v>156</v>
      </c>
      <c r="O12" s="54">
        <v>3</v>
      </c>
      <c r="P12" s="54" t="s">
        <v>255</v>
      </c>
      <c r="Q12" s="57">
        <v>4000</v>
      </c>
      <c r="R12" s="74">
        <v>12000</v>
      </c>
      <c r="S12" s="74">
        <v>12000</v>
      </c>
      <c r="T12" s="19"/>
      <c r="U12" s="19"/>
      <c r="V12" s="19"/>
      <c r="W12" s="19"/>
      <c r="X12" s="19"/>
      <c r="Y12" s="19"/>
      <c r="Z12" s="19"/>
      <c r="AA12" s="19"/>
      <c r="AB12" s="19"/>
    </row>
    <row r="13" spans="1:28" ht="36">
      <c r="A13" s="17" t="s">
        <v>87</v>
      </c>
      <c r="B13" s="19" t="s">
        <v>191</v>
      </c>
      <c r="C13" s="28" t="s">
        <v>147</v>
      </c>
      <c r="D13" s="24" t="s">
        <v>182</v>
      </c>
      <c r="E13" s="62">
        <v>2010399</v>
      </c>
      <c r="F13" s="70" t="s">
        <v>258</v>
      </c>
      <c r="G13" s="64">
        <v>30239</v>
      </c>
      <c r="H13" s="71" t="s">
        <v>181</v>
      </c>
      <c r="I13" s="72"/>
      <c r="J13" s="73" t="s">
        <v>244</v>
      </c>
      <c r="K13" s="54" t="s">
        <v>148</v>
      </c>
      <c r="L13" s="54" t="s">
        <v>251</v>
      </c>
      <c r="M13" s="28"/>
      <c r="N13" s="27" t="s">
        <v>156</v>
      </c>
      <c r="O13" s="54">
        <v>3</v>
      </c>
      <c r="P13" s="54" t="s">
        <v>255</v>
      </c>
      <c r="Q13" s="57">
        <v>6667</v>
      </c>
      <c r="R13" s="74">
        <v>20000</v>
      </c>
      <c r="S13" s="74">
        <v>20000</v>
      </c>
      <c r="T13" s="19"/>
      <c r="U13" s="19"/>
      <c r="V13" s="19"/>
      <c r="W13" s="19"/>
      <c r="X13" s="19"/>
      <c r="Y13" s="19"/>
      <c r="Z13" s="19"/>
      <c r="AA13" s="19"/>
      <c r="AB13" s="19"/>
    </row>
    <row r="14" spans="1:28" ht="36">
      <c r="A14" s="17" t="s">
        <v>87</v>
      </c>
      <c r="B14" s="19" t="s">
        <v>191</v>
      </c>
      <c r="C14" s="28" t="s">
        <v>147</v>
      </c>
      <c r="D14" s="24" t="s">
        <v>182</v>
      </c>
      <c r="E14" s="62">
        <v>2010399</v>
      </c>
      <c r="F14" s="70" t="s">
        <v>258</v>
      </c>
      <c r="G14" s="64">
        <v>30201</v>
      </c>
      <c r="H14" s="71" t="s">
        <v>157</v>
      </c>
      <c r="I14" s="72"/>
      <c r="J14" s="73" t="s">
        <v>245</v>
      </c>
      <c r="K14" s="54" t="s">
        <v>148</v>
      </c>
      <c r="L14" s="54" t="s">
        <v>262</v>
      </c>
      <c r="M14" s="28"/>
      <c r="N14" s="27" t="s">
        <v>156</v>
      </c>
      <c r="O14" s="54">
        <v>55</v>
      </c>
      <c r="P14" s="54" t="s">
        <v>256</v>
      </c>
      <c r="Q14" s="57">
        <v>300</v>
      </c>
      <c r="R14" s="74">
        <v>16500</v>
      </c>
      <c r="S14" s="74">
        <v>16500</v>
      </c>
      <c r="T14" s="19"/>
      <c r="U14" s="19"/>
      <c r="V14" s="19"/>
      <c r="W14" s="19"/>
      <c r="X14" s="19"/>
      <c r="Y14" s="19"/>
      <c r="Z14" s="19"/>
      <c r="AA14" s="19"/>
      <c r="AB14" s="19"/>
    </row>
    <row r="15" spans="1:28" ht="36">
      <c r="A15" s="17" t="s">
        <v>87</v>
      </c>
      <c r="B15" s="19" t="s">
        <v>191</v>
      </c>
      <c r="C15" s="28" t="s">
        <v>147</v>
      </c>
      <c r="D15" s="24" t="s">
        <v>182</v>
      </c>
      <c r="E15" s="62">
        <v>2010399</v>
      </c>
      <c r="F15" s="70" t="s">
        <v>258</v>
      </c>
      <c r="G15" s="64">
        <v>30201</v>
      </c>
      <c r="H15" s="71" t="s">
        <v>157</v>
      </c>
      <c r="I15" s="72"/>
      <c r="J15" s="73" t="s">
        <v>246</v>
      </c>
      <c r="K15" s="54" t="s">
        <v>148</v>
      </c>
      <c r="L15" s="54" t="s">
        <v>262</v>
      </c>
      <c r="M15" s="75"/>
      <c r="N15" s="27" t="s">
        <v>156</v>
      </c>
      <c r="O15" s="54">
        <v>2</v>
      </c>
      <c r="P15" s="54" t="s">
        <v>149</v>
      </c>
      <c r="Q15" s="57">
        <v>6000</v>
      </c>
      <c r="R15" s="74">
        <v>12000</v>
      </c>
      <c r="S15" s="74">
        <v>12000</v>
      </c>
      <c r="T15" s="76"/>
      <c r="U15" s="76"/>
      <c r="V15" s="76"/>
      <c r="W15" s="76"/>
      <c r="X15" s="76"/>
      <c r="Y15" s="76"/>
      <c r="Z15" s="76"/>
      <c r="AA15" s="76"/>
      <c r="AB15" s="76"/>
    </row>
    <row r="16" spans="1:28" ht="36">
      <c r="A16" s="17" t="s">
        <v>87</v>
      </c>
      <c r="B16" s="19" t="s">
        <v>191</v>
      </c>
      <c r="C16" s="28" t="s">
        <v>147</v>
      </c>
      <c r="D16" s="24" t="s">
        <v>182</v>
      </c>
      <c r="E16" s="62">
        <v>2010399</v>
      </c>
      <c r="F16" s="70" t="s">
        <v>258</v>
      </c>
      <c r="G16" s="64">
        <v>30201</v>
      </c>
      <c r="H16" s="71" t="s">
        <v>157</v>
      </c>
      <c r="I16" s="72"/>
      <c r="J16" s="73" t="s">
        <v>247</v>
      </c>
      <c r="K16" s="54" t="s">
        <v>148</v>
      </c>
      <c r="L16" s="54" t="s">
        <v>262</v>
      </c>
      <c r="M16" s="75"/>
      <c r="N16" s="27" t="s">
        <v>156</v>
      </c>
      <c r="O16" s="54">
        <v>4</v>
      </c>
      <c r="P16" s="54" t="s">
        <v>257</v>
      </c>
      <c r="Q16" s="57">
        <v>2000</v>
      </c>
      <c r="R16" s="74">
        <v>8000</v>
      </c>
      <c r="S16" s="74">
        <v>8000</v>
      </c>
      <c r="T16" s="76"/>
      <c r="U16" s="76"/>
      <c r="V16" s="76"/>
      <c r="W16" s="76"/>
      <c r="X16" s="76"/>
      <c r="Y16" s="76"/>
      <c r="Z16" s="76"/>
      <c r="AA16" s="76"/>
      <c r="AB16" s="76"/>
    </row>
    <row r="17" spans="1:28" ht="36">
      <c r="A17" s="17" t="s">
        <v>87</v>
      </c>
      <c r="B17" s="19" t="s">
        <v>191</v>
      </c>
      <c r="C17" s="28" t="s">
        <v>147</v>
      </c>
      <c r="D17" s="24" t="s">
        <v>182</v>
      </c>
      <c r="E17" s="62">
        <v>2010399</v>
      </c>
      <c r="F17" s="70" t="s">
        <v>258</v>
      </c>
      <c r="G17" s="64">
        <v>30201</v>
      </c>
      <c r="H17" s="71" t="s">
        <v>157</v>
      </c>
      <c r="I17" s="72"/>
      <c r="J17" s="73" t="s">
        <v>248</v>
      </c>
      <c r="K17" s="54" t="s">
        <v>148</v>
      </c>
      <c r="L17" s="54" t="s">
        <v>262</v>
      </c>
      <c r="M17" s="75"/>
      <c r="N17" s="27" t="s">
        <v>156</v>
      </c>
      <c r="O17" s="54">
        <v>5</v>
      </c>
      <c r="P17" s="54" t="s">
        <v>149</v>
      </c>
      <c r="Q17" s="57">
        <v>2000</v>
      </c>
      <c r="R17" s="74">
        <v>10000</v>
      </c>
      <c r="S17" s="74">
        <v>10000</v>
      </c>
      <c r="T17" s="76"/>
      <c r="U17" s="76"/>
      <c r="V17" s="76"/>
      <c r="W17" s="76"/>
      <c r="X17" s="76"/>
      <c r="Y17" s="76"/>
      <c r="Z17" s="76"/>
      <c r="AA17" s="76"/>
      <c r="AB17" s="76"/>
    </row>
    <row r="18" spans="1:28" ht="36">
      <c r="A18" s="17" t="s">
        <v>87</v>
      </c>
      <c r="B18" s="19" t="s">
        <v>191</v>
      </c>
      <c r="C18" s="28" t="s">
        <v>147</v>
      </c>
      <c r="D18" s="24" t="s">
        <v>182</v>
      </c>
      <c r="E18" s="62">
        <v>2010399</v>
      </c>
      <c r="F18" s="70" t="s">
        <v>258</v>
      </c>
      <c r="G18" s="64">
        <v>30239</v>
      </c>
      <c r="H18" s="71" t="s">
        <v>181</v>
      </c>
      <c r="I18" s="72"/>
      <c r="J18" s="77" t="s">
        <v>249</v>
      </c>
      <c r="K18" s="55" t="s">
        <v>148</v>
      </c>
      <c r="L18" s="54" t="s">
        <v>262</v>
      </c>
      <c r="M18" s="75"/>
      <c r="N18" s="27" t="s">
        <v>156</v>
      </c>
      <c r="O18" s="55" t="s">
        <v>3</v>
      </c>
      <c r="P18" s="55" t="s">
        <v>254</v>
      </c>
      <c r="Q18" s="58">
        <v>2000</v>
      </c>
      <c r="R18" s="78">
        <v>30000</v>
      </c>
      <c r="S18" s="78">
        <v>30000</v>
      </c>
      <c r="T18" s="76"/>
      <c r="U18" s="76"/>
      <c r="V18" s="76"/>
      <c r="W18" s="76"/>
      <c r="X18" s="76"/>
      <c r="Y18" s="76"/>
      <c r="Z18" s="76"/>
      <c r="AA18" s="76"/>
      <c r="AB18" s="76"/>
    </row>
    <row r="19" spans="1:28" ht="36">
      <c r="A19" s="17" t="s">
        <v>87</v>
      </c>
      <c r="B19" s="19" t="s">
        <v>191</v>
      </c>
      <c r="C19" s="79" t="s">
        <v>184</v>
      </c>
      <c r="D19" s="24" t="s">
        <v>182</v>
      </c>
      <c r="E19" s="62">
        <v>2010399</v>
      </c>
      <c r="F19" s="70" t="s">
        <v>258</v>
      </c>
      <c r="G19" s="64">
        <v>30201</v>
      </c>
      <c r="H19" s="71" t="s">
        <v>157</v>
      </c>
      <c r="I19" s="72"/>
      <c r="J19" s="73" t="s">
        <v>250</v>
      </c>
      <c r="K19" s="56" t="s">
        <v>148</v>
      </c>
      <c r="L19" s="54" t="s">
        <v>262</v>
      </c>
      <c r="M19" s="75"/>
      <c r="N19" s="27" t="s">
        <v>156</v>
      </c>
      <c r="O19" s="59">
        <v>10</v>
      </c>
      <c r="P19" s="80" t="s">
        <v>252</v>
      </c>
      <c r="Q19" s="60">
        <v>5200</v>
      </c>
      <c r="R19" s="81">
        <v>52000</v>
      </c>
      <c r="S19" s="81">
        <v>52000</v>
      </c>
      <c r="T19" s="76"/>
      <c r="U19" s="76"/>
      <c r="V19" s="76"/>
      <c r="W19" s="76"/>
      <c r="X19" s="76"/>
      <c r="Y19" s="76"/>
      <c r="Z19" s="76"/>
      <c r="AA19" s="76"/>
      <c r="AB19" s="76"/>
    </row>
    <row r="20" spans="1:28" ht="24">
      <c r="A20" s="17" t="s">
        <v>87</v>
      </c>
      <c r="B20" s="19" t="s">
        <v>191</v>
      </c>
      <c r="C20" s="79" t="s">
        <v>184</v>
      </c>
      <c r="D20" s="24" t="s">
        <v>182</v>
      </c>
      <c r="E20" s="83">
        <v>2070199</v>
      </c>
      <c r="F20" s="79" t="s">
        <v>183</v>
      </c>
      <c r="G20" s="64">
        <v>3029999</v>
      </c>
      <c r="H20" s="71" t="s">
        <v>259</v>
      </c>
      <c r="I20" s="72"/>
      <c r="J20" s="24" t="s">
        <v>260</v>
      </c>
      <c r="K20" s="28" t="s">
        <v>148</v>
      </c>
      <c r="L20" s="88" t="s">
        <v>263</v>
      </c>
      <c r="M20" s="24"/>
      <c r="N20" s="24"/>
      <c r="O20" s="89">
        <v>1</v>
      </c>
      <c r="P20" s="29" t="s">
        <v>261</v>
      </c>
      <c r="Q20" s="82">
        <v>120000</v>
      </c>
      <c r="R20" s="82">
        <v>1200000</v>
      </c>
      <c r="S20" s="82">
        <v>1200000</v>
      </c>
      <c r="T20" s="76"/>
      <c r="U20" s="76"/>
      <c r="V20" s="76"/>
      <c r="W20" s="76"/>
      <c r="X20" s="76"/>
      <c r="Y20" s="76"/>
      <c r="Z20" s="76"/>
      <c r="AA20" s="76"/>
      <c r="AB20" s="76"/>
    </row>
    <row r="21" spans="1:29" ht="24.75" customHeight="1">
      <c r="A21" s="126">
        <v>310002</v>
      </c>
      <c r="B21" s="126" t="s">
        <v>264</v>
      </c>
      <c r="C21" s="126" t="s">
        <v>147</v>
      </c>
      <c r="D21" s="127" t="s">
        <v>278</v>
      </c>
      <c r="E21" s="127">
        <v>2050201</v>
      </c>
      <c r="F21" s="127" t="s">
        <v>270</v>
      </c>
      <c r="G21" s="126">
        <v>30201</v>
      </c>
      <c r="H21" s="126" t="s">
        <v>279</v>
      </c>
      <c r="I21" s="126" t="s">
        <v>280</v>
      </c>
      <c r="J21" s="126" t="s">
        <v>281</v>
      </c>
      <c r="K21" s="126" t="s">
        <v>282</v>
      </c>
      <c r="L21" s="126" t="s">
        <v>283</v>
      </c>
      <c r="M21" s="126"/>
      <c r="N21" s="126"/>
      <c r="O21" s="126">
        <v>50</v>
      </c>
      <c r="P21" s="126" t="s">
        <v>284</v>
      </c>
      <c r="Q21" s="99">
        <v>200</v>
      </c>
      <c r="R21" s="100">
        <v>10000</v>
      </c>
      <c r="S21" s="100">
        <v>10000</v>
      </c>
      <c r="T21" s="99">
        <v>0</v>
      </c>
      <c r="U21" s="99">
        <v>0</v>
      </c>
      <c r="V21" s="99">
        <v>0</v>
      </c>
      <c r="W21" s="99">
        <v>0</v>
      </c>
      <c r="X21" s="99">
        <v>0</v>
      </c>
      <c r="Y21" s="99">
        <v>0</v>
      </c>
      <c r="Z21" s="99">
        <v>0</v>
      </c>
      <c r="AA21" s="99">
        <v>0</v>
      </c>
      <c r="AB21" s="126"/>
      <c r="AC21" s="126"/>
    </row>
  </sheetData>
  <sheetProtection/>
  <mergeCells count="1">
    <mergeCell ref="A1:AB1"/>
  </mergeCells>
  <printOptions/>
  <pageMargins left="0.75" right="0.75" top="1" bottom="1" header="0.5" footer="0.5"/>
  <pageSetup fitToHeight="0" fitToWidth="0" horizontalDpi="300" verticalDpi="300" orientation="portrait" pageOrder="overThenDown" paperSize="9"/>
</worksheet>
</file>

<file path=xl/worksheets/sheet2.xml><?xml version="1.0" encoding="utf-8"?>
<worksheet xmlns="http://schemas.openxmlformats.org/spreadsheetml/2006/main" xmlns:r="http://schemas.openxmlformats.org/officeDocument/2006/relationships">
  <dimension ref="A1:C13"/>
  <sheetViews>
    <sheetView tabSelected="1" zoomScalePageLayoutView="0" workbookViewId="0" topLeftCell="A22">
      <selection activeCell="B11" sqref="B11"/>
    </sheetView>
  </sheetViews>
  <sheetFormatPr defaultColWidth="9.140625" defaultRowHeight="12.75"/>
  <cols>
    <col min="1" max="1" width="23.00390625" style="0" bestFit="1" customWidth="1"/>
    <col min="2" max="2" width="111.00390625" style="0" bestFit="1" customWidth="1"/>
  </cols>
  <sheetData>
    <row r="1" spans="1:3" ht="28.5" customHeight="1">
      <c r="A1" s="132" t="s">
        <v>12</v>
      </c>
      <c r="B1" s="131"/>
      <c r="C1" s="131"/>
    </row>
    <row r="2" ht="24.75" customHeight="1">
      <c r="A2" s="128" t="s">
        <v>285</v>
      </c>
    </row>
    <row r="3" spans="1:2" ht="66" customHeight="1">
      <c r="A3" s="133" t="s">
        <v>15</v>
      </c>
      <c r="B3" s="131"/>
    </row>
    <row r="4" spans="1:2" ht="97.5" customHeight="1">
      <c r="A4" s="134" t="s">
        <v>155</v>
      </c>
      <c r="B4" s="135"/>
    </row>
    <row r="5" spans="1:2" ht="102" customHeight="1">
      <c r="A5" s="12" t="s">
        <v>16</v>
      </c>
      <c r="B5" s="13" t="s">
        <v>150</v>
      </c>
    </row>
    <row r="6" spans="1:2" ht="86.25" customHeight="1">
      <c r="A6" s="12" t="s">
        <v>18</v>
      </c>
      <c r="B6" s="14" t="s">
        <v>151</v>
      </c>
    </row>
    <row r="7" spans="1:2" ht="92.25" customHeight="1">
      <c r="A7" s="12" t="s">
        <v>19</v>
      </c>
      <c r="B7" s="12" t="s">
        <v>177</v>
      </c>
    </row>
    <row r="8" spans="1:2" ht="128.25" customHeight="1">
      <c r="A8" s="12" t="s">
        <v>20</v>
      </c>
      <c r="B8" s="12" t="s">
        <v>286</v>
      </c>
    </row>
    <row r="9" spans="1:2" ht="119.25" customHeight="1">
      <c r="A9" s="12" t="s">
        <v>21</v>
      </c>
      <c r="B9" s="16" t="s">
        <v>193</v>
      </c>
    </row>
    <row r="10" spans="1:2" ht="60.75" customHeight="1">
      <c r="A10" s="12" t="s">
        <v>22</v>
      </c>
      <c r="B10" s="12" t="s">
        <v>152</v>
      </c>
    </row>
    <row r="11" spans="1:2" ht="306" customHeight="1">
      <c r="A11" s="12" t="s">
        <v>153</v>
      </c>
      <c r="B11" s="16" t="s">
        <v>185</v>
      </c>
    </row>
    <row r="12" spans="1:2" ht="23.25" customHeight="1">
      <c r="A12" s="12" t="s">
        <v>23</v>
      </c>
      <c r="B12" s="12" t="s">
        <v>287</v>
      </c>
    </row>
    <row r="13" spans="1:2" ht="303">
      <c r="A13" s="12" t="s">
        <v>24</v>
      </c>
      <c r="B13" s="15" t="s">
        <v>154</v>
      </c>
    </row>
  </sheetData>
  <sheetProtection/>
  <mergeCells count="3">
    <mergeCell ref="A1:C1"/>
    <mergeCell ref="A3:B3"/>
    <mergeCell ref="A4:B4"/>
  </mergeCells>
  <printOptions/>
  <pageMargins left="0.75" right="0.75" top="1" bottom="1" header="0.5" footer="0.5"/>
  <pageSetup fitToHeight="0" fitToWidth="0" horizontalDpi="300" verticalDpi="300" orientation="portrait" pageOrder="overThenDown" paperSize="9" r:id="rId1"/>
</worksheet>
</file>

<file path=xl/worksheets/sheet3.xml><?xml version="1.0" encoding="utf-8"?>
<worksheet xmlns="http://schemas.openxmlformats.org/spreadsheetml/2006/main" xmlns:r="http://schemas.openxmlformats.org/officeDocument/2006/relationships">
  <dimension ref="A1:P8"/>
  <sheetViews>
    <sheetView zoomScalePageLayoutView="0" workbookViewId="0" topLeftCell="A1">
      <selection activeCell="A2" sqref="A2"/>
    </sheetView>
  </sheetViews>
  <sheetFormatPr defaultColWidth="9.140625" defaultRowHeight="12.75"/>
  <cols>
    <col min="1" max="1" width="30.00390625" style="1" bestFit="1" customWidth="1"/>
    <col min="2" max="2" width="17.00390625" style="1" bestFit="1" customWidth="1"/>
    <col min="3" max="4" width="18.00390625" style="1" bestFit="1" customWidth="1"/>
    <col min="5" max="5" width="17.00390625" style="1" bestFit="1" customWidth="1"/>
    <col min="6" max="6" width="16.00390625" style="1" bestFit="1" customWidth="1"/>
    <col min="7" max="7" width="18.00390625" style="1" bestFit="1" customWidth="1"/>
    <col min="8" max="8" width="16.00390625" style="1" bestFit="1" customWidth="1"/>
    <col min="9" max="9" width="13.00390625" style="1" bestFit="1" customWidth="1"/>
    <col min="10" max="10" width="14.00390625" style="1" bestFit="1" customWidth="1"/>
    <col min="11" max="11" width="12.00390625" style="1" bestFit="1" customWidth="1"/>
    <col min="12" max="12" width="17.00390625" style="1" bestFit="1" customWidth="1"/>
    <col min="13" max="13" width="18.00390625" style="1" bestFit="1" customWidth="1"/>
    <col min="14" max="14" width="21.00390625" style="1" bestFit="1" customWidth="1"/>
    <col min="15" max="15" width="19.00390625" style="1" bestFit="1" customWidth="1"/>
    <col min="16" max="16" width="17.00390625" style="1" bestFit="1" customWidth="1"/>
    <col min="17" max="19" width="16.00390625" style="1" bestFit="1" customWidth="1"/>
    <col min="20" max="16384" width="9.140625" style="1" customWidth="1"/>
  </cols>
  <sheetData>
    <row r="1" spans="1:16" ht="30" customHeight="1">
      <c r="A1" s="136" t="s">
        <v>172</v>
      </c>
      <c r="B1" s="137"/>
      <c r="C1" s="137"/>
      <c r="D1" s="137"/>
      <c r="E1" s="137"/>
      <c r="F1" s="137"/>
      <c r="G1" s="137"/>
      <c r="H1" s="137"/>
      <c r="I1" s="137"/>
      <c r="J1" s="137"/>
      <c r="K1" s="137"/>
      <c r="L1" s="137"/>
      <c r="M1" s="137"/>
      <c r="N1" s="137"/>
      <c r="O1" s="137"/>
      <c r="P1" s="137"/>
    </row>
    <row r="2" ht="15" customHeight="1">
      <c r="A2" s="128" t="s">
        <v>285</v>
      </c>
    </row>
    <row r="3" ht="15" customHeight="1">
      <c r="A3" s="2" t="s">
        <v>25</v>
      </c>
    </row>
    <row r="4" spans="1:16" ht="15" customHeight="1">
      <c r="A4" s="138" t="s">
        <v>26</v>
      </c>
      <c r="B4" s="140" t="s">
        <v>27</v>
      </c>
      <c r="C4" s="141"/>
      <c r="D4" s="141"/>
      <c r="E4" s="141"/>
      <c r="F4" s="141"/>
      <c r="G4" s="141"/>
      <c r="H4" s="141"/>
      <c r="I4" s="141"/>
      <c r="J4" s="141"/>
      <c r="K4" s="142"/>
      <c r="L4" s="140" t="s">
        <v>28</v>
      </c>
      <c r="M4" s="141"/>
      <c r="N4" s="141"/>
      <c r="O4" s="141"/>
      <c r="P4" s="142"/>
    </row>
    <row r="5" spans="1:16" ht="24">
      <c r="A5" s="139"/>
      <c r="B5" s="3" t="s">
        <v>29</v>
      </c>
      <c r="C5" s="3" t="s">
        <v>30</v>
      </c>
      <c r="D5" s="3" t="s">
        <v>31</v>
      </c>
      <c r="E5" s="3" t="s">
        <v>32</v>
      </c>
      <c r="F5" s="3" t="s">
        <v>33</v>
      </c>
      <c r="G5" s="3" t="s">
        <v>34</v>
      </c>
      <c r="H5" s="3" t="s">
        <v>35</v>
      </c>
      <c r="I5" s="3" t="s">
        <v>36</v>
      </c>
      <c r="J5" s="3" t="s">
        <v>37</v>
      </c>
      <c r="K5" s="3" t="s">
        <v>38</v>
      </c>
      <c r="L5" s="3" t="s">
        <v>29</v>
      </c>
      <c r="M5" s="3" t="s">
        <v>39</v>
      </c>
      <c r="N5" s="3" t="s">
        <v>40</v>
      </c>
      <c r="O5" s="3" t="s">
        <v>41</v>
      </c>
      <c r="P5" s="3" t="s">
        <v>42</v>
      </c>
    </row>
    <row r="6" spans="1:16" ht="12.75">
      <c r="A6" s="4" t="s">
        <v>43</v>
      </c>
      <c r="B6" s="5">
        <f>SUM(C6:K6)</f>
        <v>34630000</v>
      </c>
      <c r="C6" s="6">
        <f>C7+C8</f>
        <v>30630000</v>
      </c>
      <c r="D6" s="6">
        <f aca="true" t="shared" si="0" ref="D6:K6">D7+D8</f>
        <v>0</v>
      </c>
      <c r="E6" s="6">
        <f t="shared" si="0"/>
        <v>0</v>
      </c>
      <c r="F6" s="6">
        <f t="shared" si="0"/>
        <v>4000000</v>
      </c>
      <c r="G6" s="6">
        <f t="shared" si="0"/>
        <v>0</v>
      </c>
      <c r="H6" s="6">
        <f t="shared" si="0"/>
        <v>0</v>
      </c>
      <c r="I6" s="6">
        <f t="shared" si="0"/>
        <v>0</v>
      </c>
      <c r="J6" s="6">
        <f t="shared" si="0"/>
        <v>0</v>
      </c>
      <c r="K6" s="6">
        <f t="shared" si="0"/>
        <v>0</v>
      </c>
      <c r="L6" s="5">
        <f>SUM(M6:P6)</f>
        <v>34630000</v>
      </c>
      <c r="M6" s="5">
        <f>M7+M8</f>
        <v>17714769</v>
      </c>
      <c r="N6" s="5">
        <f>N7+N8</f>
        <v>12915231</v>
      </c>
      <c r="O6" s="5">
        <f>O7+O8</f>
        <v>0</v>
      </c>
      <c r="P6" s="5">
        <f>P7+P8</f>
        <v>4000000</v>
      </c>
    </row>
    <row r="7" spans="1:16" ht="12.75">
      <c r="A7" s="4" t="s">
        <v>14</v>
      </c>
      <c r="B7" s="5">
        <f>SUM(C7:K7)</f>
        <v>32556396</v>
      </c>
      <c r="C7" s="6">
        <v>28556396</v>
      </c>
      <c r="D7" s="4"/>
      <c r="E7" s="4"/>
      <c r="F7" s="4">
        <v>4000000</v>
      </c>
      <c r="G7" s="4"/>
      <c r="H7" s="6"/>
      <c r="I7" s="6"/>
      <c r="J7" s="4"/>
      <c r="K7" s="4"/>
      <c r="L7" s="5">
        <f>SUM(M7:P7)</f>
        <v>32556396</v>
      </c>
      <c r="M7" s="5">
        <v>15641165</v>
      </c>
      <c r="N7" s="5">
        <v>12915231</v>
      </c>
      <c r="O7" s="4"/>
      <c r="P7" s="6">
        <v>4000000</v>
      </c>
    </row>
    <row r="8" spans="1:16" ht="12.75" customHeight="1">
      <c r="A8" s="54" t="s">
        <v>264</v>
      </c>
      <c r="B8" s="90">
        <v>2073604</v>
      </c>
      <c r="C8" s="90">
        <v>2073604</v>
      </c>
      <c r="D8" s="57"/>
      <c r="E8" s="90"/>
      <c r="F8" s="90"/>
      <c r="G8" s="57"/>
      <c r="H8" s="57"/>
      <c r="I8" s="57"/>
      <c r="J8" s="57"/>
      <c r="K8" s="57"/>
      <c r="L8" s="90">
        <v>2073604</v>
      </c>
      <c r="M8" s="90">
        <v>2073604</v>
      </c>
      <c r="N8" s="90"/>
      <c r="O8" s="90"/>
      <c r="P8" s="57"/>
    </row>
  </sheetData>
  <sheetProtection/>
  <mergeCells count="4">
    <mergeCell ref="A1:P1"/>
    <mergeCell ref="A4:A5"/>
    <mergeCell ref="B4:K4"/>
    <mergeCell ref="L4:P4"/>
  </mergeCells>
  <printOptions/>
  <pageMargins left="0.75" right="0.75" top="1" bottom="1" header="0.5" footer="0.5"/>
  <pageSetup fitToHeight="0" fitToWidth="0" horizontalDpi="300" verticalDpi="300" orientation="portrait" pageOrder="overThenDown" paperSize="9"/>
</worksheet>
</file>

<file path=xl/worksheets/sheet4.xml><?xml version="1.0" encoding="utf-8"?>
<worksheet xmlns="http://schemas.openxmlformats.org/spreadsheetml/2006/main" xmlns:r="http://schemas.openxmlformats.org/officeDocument/2006/relationships">
  <dimension ref="A1:D48"/>
  <sheetViews>
    <sheetView zoomScalePageLayoutView="0" workbookViewId="0" topLeftCell="A1">
      <selection activeCell="A2" sqref="A2"/>
    </sheetView>
  </sheetViews>
  <sheetFormatPr defaultColWidth="9.140625" defaultRowHeight="12.75"/>
  <cols>
    <col min="1" max="1" width="45.00390625" style="1" bestFit="1" customWidth="1"/>
    <col min="2" max="2" width="18.00390625" style="1" bestFit="1" customWidth="1"/>
    <col min="3" max="3" width="49.00390625" style="1" bestFit="1" customWidth="1"/>
    <col min="4" max="4" width="20.00390625" style="1" bestFit="1" customWidth="1"/>
    <col min="5" max="6" width="16.00390625" style="1" bestFit="1" customWidth="1"/>
    <col min="7" max="16384" width="9.140625" style="1" customWidth="1"/>
  </cols>
  <sheetData>
    <row r="1" spans="1:4" ht="30" customHeight="1">
      <c r="A1" s="136" t="s">
        <v>173</v>
      </c>
      <c r="B1" s="137"/>
      <c r="C1" s="137"/>
      <c r="D1" s="137"/>
    </row>
    <row r="2" ht="15" customHeight="1">
      <c r="A2" s="128" t="s">
        <v>285</v>
      </c>
    </row>
    <row r="3" ht="15" customHeight="1">
      <c r="A3" s="2" t="s">
        <v>25</v>
      </c>
    </row>
    <row r="4" spans="1:4" ht="15" customHeight="1">
      <c r="A4" s="140" t="s">
        <v>27</v>
      </c>
      <c r="B4" s="142"/>
      <c r="C4" s="140" t="s">
        <v>28</v>
      </c>
      <c r="D4" s="142"/>
    </row>
    <row r="5" spans="1:4" ht="12.75">
      <c r="A5" s="3" t="s">
        <v>44</v>
      </c>
      <c r="B5" s="3" t="s">
        <v>45</v>
      </c>
      <c r="C5" s="3" t="s">
        <v>46</v>
      </c>
      <c r="D5" s="3" t="s">
        <v>45</v>
      </c>
    </row>
    <row r="6" spans="1:4" ht="12.75">
      <c r="A6" s="4" t="s">
        <v>47</v>
      </c>
      <c r="B6" s="6">
        <v>30630000</v>
      </c>
      <c r="C6" s="4" t="s">
        <v>53</v>
      </c>
      <c r="D6" s="6"/>
    </row>
    <row r="7" spans="1:4" ht="12.75">
      <c r="A7" s="4" t="s">
        <v>48</v>
      </c>
      <c r="B7" s="4"/>
      <c r="C7" s="4" t="s">
        <v>55</v>
      </c>
      <c r="D7" s="6">
        <v>9101686</v>
      </c>
    </row>
    <row r="8" spans="1:4" ht="12.75">
      <c r="A8" s="4" t="s">
        <v>49</v>
      </c>
      <c r="B8" s="4"/>
      <c r="C8" s="4" t="s">
        <v>57</v>
      </c>
      <c r="D8" s="6"/>
    </row>
    <row r="9" spans="1:4" ht="12.75">
      <c r="A9" s="4" t="s">
        <v>50</v>
      </c>
      <c r="B9" s="4">
        <v>4000000</v>
      </c>
      <c r="C9" s="4" t="s">
        <v>59</v>
      </c>
      <c r="D9" s="6">
        <v>5661913</v>
      </c>
    </row>
    <row r="10" spans="1:4" ht="12.75">
      <c r="A10" s="4" t="s">
        <v>51</v>
      </c>
      <c r="B10" s="4"/>
      <c r="C10" s="4" t="s">
        <v>195</v>
      </c>
      <c r="D10" s="6"/>
    </row>
    <row r="11" spans="1:4" ht="12.75">
      <c r="A11" s="4" t="s">
        <v>52</v>
      </c>
      <c r="B11" s="6"/>
      <c r="C11" s="4" t="s">
        <v>194</v>
      </c>
      <c r="D11" s="6">
        <v>60000</v>
      </c>
    </row>
    <row r="12" spans="1:4" ht="12.75">
      <c r="A12" s="4" t="s">
        <v>54</v>
      </c>
      <c r="B12" s="6"/>
      <c r="C12" s="4" t="s">
        <v>60</v>
      </c>
      <c r="D12" s="6"/>
    </row>
    <row r="13" spans="1:4" ht="12.75">
      <c r="A13" s="4" t="s">
        <v>56</v>
      </c>
      <c r="B13" s="4"/>
      <c r="C13" s="18" t="s">
        <v>179</v>
      </c>
      <c r="D13" s="6">
        <v>1080000</v>
      </c>
    </row>
    <row r="14" spans="1:4" ht="12.75">
      <c r="A14" s="4" t="s">
        <v>58</v>
      </c>
      <c r="B14" s="17"/>
      <c r="C14" s="91" t="s">
        <v>265</v>
      </c>
      <c r="D14" s="45"/>
    </row>
    <row r="15" spans="1:4" ht="12.75">
      <c r="A15" s="4"/>
      <c r="B15" s="17"/>
      <c r="C15" s="91" t="s">
        <v>266</v>
      </c>
      <c r="D15" s="45">
        <v>1664532</v>
      </c>
    </row>
    <row r="16" spans="1:4" ht="12.75">
      <c r="A16" s="4"/>
      <c r="B16" s="4"/>
      <c r="C16" s="46" t="s">
        <v>61</v>
      </c>
      <c r="D16" s="6"/>
    </row>
    <row r="17" spans="1:4" ht="12.75">
      <c r="A17" s="4"/>
      <c r="B17" s="4"/>
      <c r="C17" s="4" t="s">
        <v>62</v>
      </c>
      <c r="D17" s="6"/>
    </row>
    <row r="18" spans="1:4" ht="12.75">
      <c r="A18" s="4"/>
      <c r="B18" s="4"/>
      <c r="C18" s="4" t="s">
        <v>63</v>
      </c>
      <c r="D18" s="6">
        <v>2700000</v>
      </c>
    </row>
    <row r="19" spans="1:4" ht="12.75">
      <c r="A19" s="4"/>
      <c r="B19" s="4"/>
      <c r="C19" s="4" t="s">
        <v>64</v>
      </c>
      <c r="D19" s="6"/>
    </row>
    <row r="20" spans="1:4" ht="12.75">
      <c r="A20" s="4"/>
      <c r="B20" s="4"/>
      <c r="C20" s="4" t="s">
        <v>65</v>
      </c>
      <c r="D20" s="6"/>
    </row>
    <row r="21" spans="1:4" ht="12.75">
      <c r="A21" s="4"/>
      <c r="B21" s="4"/>
      <c r="C21" s="4" t="s">
        <v>66</v>
      </c>
      <c r="D21" s="6"/>
    </row>
    <row r="22" spans="1:4" ht="12.75">
      <c r="A22" s="4"/>
      <c r="B22" s="4"/>
      <c r="C22" s="4" t="s">
        <v>67</v>
      </c>
      <c r="D22" s="6"/>
    </row>
    <row r="23" spans="1:4" ht="12.75">
      <c r="A23" s="4"/>
      <c r="B23" s="4"/>
      <c r="C23" s="4" t="s">
        <v>68</v>
      </c>
      <c r="D23" s="6">
        <v>693024</v>
      </c>
    </row>
    <row r="24" spans="1:4" ht="12.75">
      <c r="A24" s="4"/>
      <c r="B24" s="4"/>
      <c r="C24" s="4" t="s">
        <v>69</v>
      </c>
      <c r="D24" s="6">
        <v>346512</v>
      </c>
    </row>
    <row r="25" spans="1:4" ht="12.75">
      <c r="A25" s="18"/>
      <c r="B25" s="18"/>
      <c r="C25" s="18" t="s">
        <v>70</v>
      </c>
      <c r="D25" s="93">
        <v>4649</v>
      </c>
    </row>
    <row r="26" spans="1:4" ht="12.75">
      <c r="A26" s="19"/>
      <c r="B26" s="19"/>
      <c r="C26" s="97" t="s">
        <v>267</v>
      </c>
      <c r="D26" s="85">
        <v>2100</v>
      </c>
    </row>
    <row r="27" spans="1:4" ht="12.75">
      <c r="A27" s="46"/>
      <c r="B27" s="94"/>
      <c r="C27" s="95" t="s">
        <v>202</v>
      </c>
      <c r="D27" s="96"/>
    </row>
    <row r="28" spans="1:4" ht="12.75">
      <c r="A28" s="4"/>
      <c r="B28" s="17"/>
      <c r="C28" s="47" t="s">
        <v>203</v>
      </c>
      <c r="D28" s="45">
        <v>300000</v>
      </c>
    </row>
    <row r="29" spans="1:4" ht="12.75">
      <c r="A29" s="4"/>
      <c r="B29" s="17"/>
      <c r="C29" s="47" t="s">
        <v>199</v>
      </c>
      <c r="D29" s="45"/>
    </row>
    <row r="30" spans="1:4" ht="12.75">
      <c r="A30" s="4"/>
      <c r="B30" s="17"/>
      <c r="C30" s="48" t="s">
        <v>200</v>
      </c>
      <c r="D30" s="45">
        <v>429062</v>
      </c>
    </row>
    <row r="31" spans="1:4" ht="12.75">
      <c r="A31" s="4"/>
      <c r="B31" s="17"/>
      <c r="C31" s="48" t="s">
        <v>268</v>
      </c>
      <c r="D31" s="45">
        <v>77711</v>
      </c>
    </row>
    <row r="32" spans="1:4" ht="12.75">
      <c r="A32" s="4"/>
      <c r="B32" s="17"/>
      <c r="C32" s="48" t="s">
        <v>201</v>
      </c>
      <c r="D32" s="45">
        <v>100000</v>
      </c>
    </row>
    <row r="33" spans="1:4" ht="12.75">
      <c r="A33" s="4"/>
      <c r="B33" s="4"/>
      <c r="C33" s="46" t="s">
        <v>71</v>
      </c>
      <c r="D33" s="6"/>
    </row>
    <row r="34" spans="1:4" ht="12.75">
      <c r="A34" s="4"/>
      <c r="B34" s="4"/>
      <c r="C34" s="4" t="s">
        <v>196</v>
      </c>
      <c r="D34" s="6"/>
    </row>
    <row r="35" spans="1:4" ht="12.75">
      <c r="A35" s="4"/>
      <c r="B35" s="4"/>
      <c r="C35" s="4" t="s">
        <v>197</v>
      </c>
      <c r="D35" s="6">
        <v>445100</v>
      </c>
    </row>
    <row r="36" spans="1:4" ht="12.75">
      <c r="A36" s="4"/>
      <c r="B36" s="4"/>
      <c r="C36" s="4" t="s">
        <v>178</v>
      </c>
      <c r="D36" s="6"/>
    </row>
    <row r="37" spans="1:4" ht="12.75">
      <c r="A37" s="4"/>
      <c r="B37" s="4"/>
      <c r="C37" s="4" t="s">
        <v>198</v>
      </c>
      <c r="D37" s="6">
        <v>4000000</v>
      </c>
    </row>
    <row r="38" spans="1:4" ht="12.75">
      <c r="A38" s="4"/>
      <c r="B38" s="4"/>
      <c r="C38" s="4" t="s">
        <v>72</v>
      </c>
      <c r="D38" s="6"/>
    </row>
    <row r="39" spans="1:4" ht="12.75">
      <c r="A39" s="4"/>
      <c r="B39" s="4"/>
      <c r="C39" s="4" t="s">
        <v>73</v>
      </c>
      <c r="D39" s="6"/>
    </row>
    <row r="40" spans="1:4" ht="12.75">
      <c r="A40" s="4"/>
      <c r="B40" s="4"/>
      <c r="C40" s="4" t="s">
        <v>74</v>
      </c>
      <c r="D40" s="6"/>
    </row>
    <row r="41" spans="1:4" ht="12.75">
      <c r="A41" s="4"/>
      <c r="B41" s="4"/>
      <c r="C41" s="4" t="s">
        <v>75</v>
      </c>
      <c r="D41" s="6">
        <v>6680131</v>
      </c>
    </row>
    <row r="42" spans="1:4" ht="12.75">
      <c r="A42" s="4"/>
      <c r="B42" s="4"/>
      <c r="C42" s="4" t="s">
        <v>76</v>
      </c>
      <c r="D42" s="6"/>
    </row>
    <row r="43" spans="1:4" ht="12.75">
      <c r="A43" s="4"/>
      <c r="B43" s="4"/>
      <c r="C43" s="4" t="s">
        <v>77</v>
      </c>
      <c r="D43" s="6"/>
    </row>
    <row r="44" spans="1:4" ht="12.75">
      <c r="A44" s="4"/>
      <c r="B44" s="4"/>
      <c r="C44" s="4" t="s">
        <v>78</v>
      </c>
      <c r="D44" s="6">
        <v>1280340</v>
      </c>
    </row>
    <row r="45" spans="1:4" ht="12.75">
      <c r="A45" s="4"/>
      <c r="B45" s="4"/>
      <c r="C45" s="4" t="s">
        <v>79</v>
      </c>
      <c r="D45" s="6">
        <v>3240</v>
      </c>
    </row>
    <row r="46" spans="1:4" ht="12.75">
      <c r="A46" s="4" t="s">
        <v>80</v>
      </c>
      <c r="B46" s="5">
        <f>SUM(B6:B45)</f>
        <v>34630000</v>
      </c>
      <c r="C46" s="4" t="s">
        <v>81</v>
      </c>
      <c r="D46" s="5">
        <f>SUM(D7:D45)</f>
        <v>34630000</v>
      </c>
    </row>
    <row r="47" spans="1:4" ht="12.75">
      <c r="A47" s="4" t="s">
        <v>82</v>
      </c>
      <c r="B47" s="4"/>
      <c r="C47" s="4" t="s">
        <v>83</v>
      </c>
      <c r="D47" s="4"/>
    </row>
    <row r="48" spans="1:4" ht="12.75">
      <c r="A48" s="4" t="s">
        <v>84</v>
      </c>
      <c r="B48" s="5">
        <v>34630000</v>
      </c>
      <c r="C48" s="4" t="s">
        <v>85</v>
      </c>
      <c r="D48" s="5">
        <v>34630000</v>
      </c>
    </row>
  </sheetData>
  <sheetProtection/>
  <mergeCells count="3">
    <mergeCell ref="A1:D1"/>
    <mergeCell ref="A4:B4"/>
    <mergeCell ref="C4:D4"/>
  </mergeCells>
  <printOptions/>
  <pageMargins left="0.75" right="0.75" top="1" bottom="1" header="0.5" footer="0.5"/>
  <pageSetup fitToHeight="0" fitToWidth="0" horizontalDpi="300" verticalDpi="300" orientation="portrait" pageOrder="overThenDown" paperSize="9" r:id="rId1"/>
</worksheet>
</file>

<file path=xl/worksheets/sheet5.xml><?xml version="1.0" encoding="utf-8"?>
<worksheet xmlns="http://schemas.openxmlformats.org/spreadsheetml/2006/main" xmlns:r="http://schemas.openxmlformats.org/officeDocument/2006/relationships">
  <dimension ref="A1:L8"/>
  <sheetViews>
    <sheetView zoomScalePageLayoutView="0" workbookViewId="0" topLeftCell="A1">
      <selection activeCell="C17" sqref="C17"/>
    </sheetView>
  </sheetViews>
  <sheetFormatPr defaultColWidth="9.140625" defaultRowHeight="12.75"/>
  <cols>
    <col min="1" max="1" width="13.00390625" style="1" bestFit="1" customWidth="1"/>
    <col min="2" max="2" width="27.00390625" style="1" bestFit="1" customWidth="1"/>
    <col min="3" max="3" width="18.00390625" style="1" bestFit="1" customWidth="1"/>
    <col min="4" max="4" width="14.00390625" style="1" bestFit="1" customWidth="1"/>
    <col min="5" max="5" width="12.00390625" style="1" bestFit="1" customWidth="1"/>
    <col min="6" max="6" width="16.00390625" style="1" bestFit="1" customWidth="1"/>
    <col min="7" max="12" width="12.00390625" style="1" bestFit="1" customWidth="1"/>
    <col min="13" max="24" width="16.00390625" style="1" bestFit="1" customWidth="1"/>
    <col min="25" max="16384" width="9.140625" style="1" customWidth="1"/>
  </cols>
  <sheetData>
    <row r="1" spans="1:12" ht="30" customHeight="1">
      <c r="A1" s="136" t="s">
        <v>174</v>
      </c>
      <c r="B1" s="137"/>
      <c r="C1" s="137"/>
      <c r="D1" s="137"/>
      <c r="E1" s="137"/>
      <c r="F1" s="137"/>
      <c r="G1" s="137"/>
      <c r="H1" s="137"/>
      <c r="I1" s="137"/>
      <c r="J1" s="137"/>
      <c r="K1" s="137"/>
      <c r="L1" s="137"/>
    </row>
    <row r="2" spans="1:2" ht="15" customHeight="1">
      <c r="A2" s="128" t="s">
        <v>285</v>
      </c>
      <c r="B2" s="128"/>
    </row>
    <row r="3" ht="15" customHeight="1">
      <c r="A3" s="2" t="s">
        <v>25</v>
      </c>
    </row>
    <row r="4" spans="1:12" ht="15" customHeight="1">
      <c r="A4" s="138" t="s">
        <v>86</v>
      </c>
      <c r="B4" s="138" t="s">
        <v>26</v>
      </c>
      <c r="C4" s="138" t="s">
        <v>43</v>
      </c>
      <c r="D4" s="138" t="s">
        <v>30</v>
      </c>
      <c r="E4" s="138" t="s">
        <v>31</v>
      </c>
      <c r="F4" s="138" t="s">
        <v>32</v>
      </c>
      <c r="G4" s="138" t="s">
        <v>33</v>
      </c>
      <c r="H4" s="138" t="s">
        <v>34</v>
      </c>
      <c r="I4" s="138" t="s">
        <v>35</v>
      </c>
      <c r="J4" s="138" t="s">
        <v>36</v>
      </c>
      <c r="K4" s="138" t="s">
        <v>37</v>
      </c>
      <c r="L4" s="138" t="s">
        <v>38</v>
      </c>
    </row>
    <row r="5" spans="1:12" ht="12.75">
      <c r="A5" s="139"/>
      <c r="B5" s="139"/>
      <c r="C5" s="139"/>
      <c r="D5" s="139"/>
      <c r="E5" s="139"/>
      <c r="F5" s="139"/>
      <c r="G5" s="139"/>
      <c r="H5" s="139"/>
      <c r="I5" s="139"/>
      <c r="J5" s="139"/>
      <c r="K5" s="139"/>
      <c r="L5" s="139"/>
    </row>
    <row r="6" spans="1:12" ht="12.75">
      <c r="A6" s="4" t="s">
        <v>43</v>
      </c>
      <c r="B6" s="4"/>
      <c r="C6" s="5">
        <v>34630000</v>
      </c>
      <c r="D6" s="6">
        <v>28556396</v>
      </c>
      <c r="E6" s="4"/>
      <c r="F6" s="4"/>
      <c r="G6" s="4">
        <v>4000000</v>
      </c>
      <c r="H6" s="4"/>
      <c r="I6" s="6"/>
      <c r="J6" s="6"/>
      <c r="K6" s="4"/>
      <c r="L6" s="4"/>
    </row>
    <row r="7" spans="1:12" ht="12.75">
      <c r="A7" s="4" t="s">
        <v>87</v>
      </c>
      <c r="B7" s="4" t="s">
        <v>191</v>
      </c>
      <c r="C7" s="5">
        <f>SUM(D7:L7)</f>
        <v>32556396</v>
      </c>
      <c r="D7" s="93">
        <v>28556396</v>
      </c>
      <c r="E7" s="18"/>
      <c r="F7" s="18"/>
      <c r="G7" s="18">
        <v>4000000</v>
      </c>
      <c r="H7" s="18"/>
      <c r="I7" s="93"/>
      <c r="J7" s="93"/>
      <c r="K7" s="18"/>
      <c r="L7" s="18"/>
    </row>
    <row r="8" spans="1:12" ht="12.75">
      <c r="A8" s="98" t="s">
        <v>269</v>
      </c>
      <c r="B8" s="99" t="s">
        <v>264</v>
      </c>
      <c r="C8" s="101">
        <v>2073604</v>
      </c>
      <c r="D8" s="102">
        <v>2073604</v>
      </c>
      <c r="E8" s="103"/>
      <c r="F8" s="103"/>
      <c r="G8" s="103"/>
      <c r="H8" s="103"/>
      <c r="I8" s="103"/>
      <c r="J8" s="103"/>
      <c r="K8" s="103"/>
      <c r="L8" s="103"/>
    </row>
  </sheetData>
  <sheetProtection/>
  <mergeCells count="13">
    <mergeCell ref="A1:L1"/>
    <mergeCell ref="A4:A5"/>
    <mergeCell ref="B4:B5"/>
    <mergeCell ref="C4:C5"/>
    <mergeCell ref="D4:D5"/>
    <mergeCell ref="E4:E5"/>
    <mergeCell ref="F4:F5"/>
    <mergeCell ref="G4:G5"/>
    <mergeCell ref="H4:H5"/>
    <mergeCell ref="I4:I5"/>
    <mergeCell ref="J4:J5"/>
    <mergeCell ref="K4:K5"/>
    <mergeCell ref="L4:L5"/>
  </mergeCells>
  <printOptions/>
  <pageMargins left="0.75" right="0.75" top="1" bottom="1" header="0.5" footer="0.5"/>
  <pageSetup fitToHeight="0" fitToWidth="0" horizontalDpi="300" verticalDpi="300" orientation="portrait" pageOrder="overThenDown" paperSize="9"/>
</worksheet>
</file>

<file path=xl/worksheets/sheet6.xml><?xml version="1.0" encoding="utf-8"?>
<worksheet xmlns="http://schemas.openxmlformats.org/spreadsheetml/2006/main" xmlns:r="http://schemas.openxmlformats.org/officeDocument/2006/relationships">
  <dimension ref="A1:G25"/>
  <sheetViews>
    <sheetView zoomScalePageLayoutView="0" workbookViewId="0" topLeftCell="A1">
      <selection activeCell="A2" sqref="A2"/>
    </sheetView>
  </sheetViews>
  <sheetFormatPr defaultColWidth="9.140625" defaultRowHeight="12.75"/>
  <cols>
    <col min="1" max="1" width="17.00390625" style="1" bestFit="1" customWidth="1"/>
    <col min="2" max="2" width="43.00390625" style="1" bestFit="1" customWidth="1"/>
    <col min="3" max="3" width="23.00390625" style="1" bestFit="1" customWidth="1"/>
    <col min="4" max="4" width="21.00390625" style="1" bestFit="1" customWidth="1"/>
    <col min="5" max="5" width="20.00390625" style="1" bestFit="1" customWidth="1"/>
    <col min="6" max="6" width="18.00390625" style="1" bestFit="1" customWidth="1"/>
    <col min="7" max="7" width="14.00390625" style="1" bestFit="1" customWidth="1"/>
    <col min="8" max="8" width="16.00390625" style="1" bestFit="1" customWidth="1"/>
    <col min="9" max="16384" width="9.140625" style="1" customWidth="1"/>
  </cols>
  <sheetData>
    <row r="1" spans="1:7" ht="30" customHeight="1">
      <c r="A1" s="136" t="s">
        <v>158</v>
      </c>
      <c r="B1" s="137"/>
      <c r="C1" s="137"/>
      <c r="D1" s="137"/>
      <c r="E1" s="137"/>
      <c r="F1" s="137"/>
      <c r="G1" s="137"/>
    </row>
    <row r="2" ht="15" customHeight="1">
      <c r="A2" s="128" t="s">
        <v>285</v>
      </c>
    </row>
    <row r="3" ht="15" customHeight="1">
      <c r="A3" s="2" t="s">
        <v>25</v>
      </c>
    </row>
    <row r="4" spans="1:7" ht="15" customHeight="1">
      <c r="A4" s="140" t="s">
        <v>88</v>
      </c>
      <c r="B4" s="142"/>
      <c r="C4" s="138" t="s">
        <v>43</v>
      </c>
      <c r="D4" s="138" t="s">
        <v>39</v>
      </c>
      <c r="E4" s="138" t="s">
        <v>89</v>
      </c>
      <c r="F4" s="138" t="s">
        <v>90</v>
      </c>
      <c r="G4" s="138" t="s">
        <v>91</v>
      </c>
    </row>
    <row r="5" spans="1:7" ht="12.75">
      <c r="A5" s="3" t="s">
        <v>92</v>
      </c>
      <c r="B5" s="3" t="s">
        <v>93</v>
      </c>
      <c r="C5" s="139"/>
      <c r="D5" s="139"/>
      <c r="E5" s="139"/>
      <c r="F5" s="139"/>
      <c r="G5" s="139"/>
    </row>
    <row r="6" spans="1:7" ht="12.75">
      <c r="A6" s="4" t="s">
        <v>43</v>
      </c>
      <c r="B6" s="4"/>
      <c r="C6" s="35">
        <f>SUM(D6:G6)</f>
        <v>34630000</v>
      </c>
      <c r="D6" s="35">
        <f>SUM(D7:D25)</f>
        <v>17714769</v>
      </c>
      <c r="E6" s="35">
        <f>SUM(E7:E25)</f>
        <v>12915231</v>
      </c>
      <c r="F6" s="35">
        <f>SUM(F7:F25)</f>
        <v>0</v>
      </c>
      <c r="G6" s="35">
        <f>SUM(G7:G25)</f>
        <v>4000000</v>
      </c>
    </row>
    <row r="7" spans="1:7" ht="12.75">
      <c r="A7" s="4" t="s">
        <v>94</v>
      </c>
      <c r="B7" s="4" t="s">
        <v>95</v>
      </c>
      <c r="C7" s="35">
        <f>SUM(D7:G7)</f>
        <v>9101686</v>
      </c>
      <c r="D7" s="35">
        <v>9101686</v>
      </c>
      <c r="E7" s="36"/>
      <c r="F7" s="37"/>
      <c r="G7" s="37"/>
    </row>
    <row r="8" spans="1:7" ht="12.75">
      <c r="A8" s="4" t="s">
        <v>96</v>
      </c>
      <c r="B8" s="4" t="s">
        <v>97</v>
      </c>
      <c r="C8" s="35">
        <f aca="true" t="shared" si="0" ref="C8:C25">SUM(D8:G8)</f>
        <v>5661913</v>
      </c>
      <c r="D8" s="38">
        <v>4111913</v>
      </c>
      <c r="E8" s="35">
        <v>1550000</v>
      </c>
      <c r="F8" s="37"/>
      <c r="G8" s="37"/>
    </row>
    <row r="9" spans="1:7" ht="12.75">
      <c r="A9" s="4">
        <v>2049999</v>
      </c>
      <c r="B9" s="4" t="s">
        <v>98</v>
      </c>
      <c r="C9" s="35">
        <f t="shared" si="0"/>
        <v>1080000</v>
      </c>
      <c r="D9" s="38"/>
      <c r="E9" s="35">
        <v>1080000</v>
      </c>
      <c r="F9" s="37"/>
      <c r="G9" s="37"/>
    </row>
    <row r="10" spans="1:7" ht="12.75">
      <c r="A10" s="4">
        <v>2050201</v>
      </c>
      <c r="B10" s="104" t="s">
        <v>271</v>
      </c>
      <c r="C10" s="35">
        <f t="shared" si="0"/>
        <v>1664532</v>
      </c>
      <c r="D10" s="38">
        <v>1664532</v>
      </c>
      <c r="E10" s="35"/>
      <c r="F10" s="37"/>
      <c r="G10" s="37"/>
    </row>
    <row r="11" spans="1:7" ht="12.75">
      <c r="A11" s="4">
        <v>2012999</v>
      </c>
      <c r="B11" s="4" t="s">
        <v>190</v>
      </c>
      <c r="C11" s="35">
        <f t="shared" si="0"/>
        <v>60000</v>
      </c>
      <c r="D11" s="49"/>
      <c r="E11" s="40">
        <v>60000</v>
      </c>
      <c r="F11" s="41"/>
      <c r="G11" s="41"/>
    </row>
    <row r="12" spans="1:7" ht="12.75">
      <c r="A12" s="4" t="s">
        <v>99</v>
      </c>
      <c r="B12" s="4" t="s">
        <v>100</v>
      </c>
      <c r="C12" s="107">
        <f t="shared" si="0"/>
        <v>2700000</v>
      </c>
      <c r="D12" s="111"/>
      <c r="E12" s="42">
        <v>2700000</v>
      </c>
      <c r="F12" s="51"/>
      <c r="G12" s="51"/>
    </row>
    <row r="13" spans="1:7" ht="12.75">
      <c r="A13" s="4" t="s">
        <v>101</v>
      </c>
      <c r="B13" s="4" t="s">
        <v>102</v>
      </c>
      <c r="C13" s="107">
        <f t="shared" si="0"/>
        <v>693024</v>
      </c>
      <c r="D13" s="39">
        <v>693024</v>
      </c>
      <c r="E13" s="51"/>
      <c r="F13" s="51"/>
      <c r="G13" s="51"/>
    </row>
    <row r="14" spans="1:7" ht="12.75">
      <c r="A14" s="4" t="s">
        <v>103</v>
      </c>
      <c r="B14" s="4" t="s">
        <v>104</v>
      </c>
      <c r="C14" s="107">
        <f t="shared" si="0"/>
        <v>346512</v>
      </c>
      <c r="D14" s="39">
        <v>346512</v>
      </c>
      <c r="E14" s="51"/>
      <c r="F14" s="51"/>
      <c r="G14" s="51"/>
    </row>
    <row r="15" spans="1:7" ht="12.75">
      <c r="A15" s="4">
        <v>2081199</v>
      </c>
      <c r="B15" s="104" t="s">
        <v>273</v>
      </c>
      <c r="C15" s="107">
        <f t="shared" si="0"/>
        <v>4649</v>
      </c>
      <c r="D15" s="39">
        <v>4649</v>
      </c>
      <c r="E15" s="51"/>
      <c r="F15" s="51"/>
      <c r="G15" s="51"/>
    </row>
    <row r="16" spans="1:7" ht="12.75">
      <c r="A16" s="4">
        <v>2120501</v>
      </c>
      <c r="B16" s="4" t="s">
        <v>187</v>
      </c>
      <c r="C16" s="107">
        <f t="shared" si="0"/>
        <v>445100</v>
      </c>
      <c r="D16" s="111"/>
      <c r="E16" s="42">
        <v>445100</v>
      </c>
      <c r="F16" s="51"/>
      <c r="G16" s="51"/>
    </row>
    <row r="17" spans="1:7" ht="12.75">
      <c r="A17" s="4">
        <v>2101101</v>
      </c>
      <c r="B17" s="4" t="s">
        <v>186</v>
      </c>
      <c r="C17" s="107">
        <f t="shared" si="0"/>
        <v>429062</v>
      </c>
      <c r="D17" s="111">
        <v>429062</v>
      </c>
      <c r="E17" s="42"/>
      <c r="F17" s="51"/>
      <c r="G17" s="51"/>
    </row>
    <row r="18" spans="1:7" ht="12.75">
      <c r="A18" s="4">
        <v>2101102</v>
      </c>
      <c r="B18" s="92" t="s">
        <v>272</v>
      </c>
      <c r="C18" s="107">
        <f t="shared" si="0"/>
        <v>77711</v>
      </c>
      <c r="D18" s="111">
        <v>77711</v>
      </c>
      <c r="E18" s="42"/>
      <c r="F18" s="51"/>
      <c r="G18" s="51"/>
    </row>
    <row r="19" spans="1:7" ht="12.75">
      <c r="A19" s="4">
        <v>2081199</v>
      </c>
      <c r="B19" s="92" t="s">
        <v>274</v>
      </c>
      <c r="C19" s="107">
        <f t="shared" si="0"/>
        <v>2100</v>
      </c>
      <c r="D19" s="111">
        <v>2100</v>
      </c>
      <c r="E19" s="42"/>
      <c r="F19" s="51"/>
      <c r="G19" s="51"/>
    </row>
    <row r="20" spans="1:7" ht="12.75">
      <c r="A20" s="4">
        <v>2082102</v>
      </c>
      <c r="B20" s="32" t="s">
        <v>188</v>
      </c>
      <c r="C20" s="107">
        <f t="shared" si="0"/>
        <v>300000</v>
      </c>
      <c r="D20" s="50"/>
      <c r="E20" s="112">
        <v>300000</v>
      </c>
      <c r="F20" s="51"/>
      <c r="G20" s="51"/>
    </row>
    <row r="21" spans="1:7" ht="12.75">
      <c r="A21" s="4">
        <v>2100399</v>
      </c>
      <c r="B21" s="4" t="s">
        <v>189</v>
      </c>
      <c r="C21" s="107">
        <f t="shared" si="0"/>
        <v>100000</v>
      </c>
      <c r="D21" s="50"/>
      <c r="E21" s="112">
        <v>100000</v>
      </c>
      <c r="F21" s="51"/>
      <c r="G21" s="51"/>
    </row>
    <row r="22" spans="1:7" ht="12.75">
      <c r="A22" s="18" t="s">
        <v>105</v>
      </c>
      <c r="B22" s="18" t="s">
        <v>106</v>
      </c>
      <c r="C22" s="40">
        <f t="shared" si="0"/>
        <v>6680131</v>
      </c>
      <c r="D22" s="108"/>
      <c r="E22" s="109">
        <v>6680131</v>
      </c>
      <c r="F22" s="110"/>
      <c r="G22" s="110"/>
    </row>
    <row r="23" spans="1:7" ht="12.75">
      <c r="A23" s="105" t="s">
        <v>107</v>
      </c>
      <c r="B23" s="97" t="s">
        <v>108</v>
      </c>
      <c r="C23" s="117">
        <f t="shared" si="0"/>
        <v>1280340</v>
      </c>
      <c r="D23" s="117">
        <v>1280340</v>
      </c>
      <c r="E23" s="119"/>
      <c r="F23" s="106"/>
      <c r="G23" s="106"/>
    </row>
    <row r="24" spans="1:7" ht="12.75">
      <c r="A24" s="105">
        <v>2210203</v>
      </c>
      <c r="B24" s="97" t="s">
        <v>275</v>
      </c>
      <c r="C24" s="117"/>
      <c r="D24" s="117">
        <v>3240</v>
      </c>
      <c r="E24" s="119"/>
      <c r="F24" s="106"/>
      <c r="G24" s="106"/>
    </row>
    <row r="25" spans="1:7" ht="12.75">
      <c r="A25" s="34">
        <v>2120804</v>
      </c>
      <c r="B25" s="120" t="s">
        <v>192</v>
      </c>
      <c r="C25" s="117">
        <f t="shared" si="0"/>
        <v>4000000</v>
      </c>
      <c r="D25" s="121"/>
      <c r="E25" s="121"/>
      <c r="F25" s="43"/>
      <c r="G25" s="44">
        <v>4000000</v>
      </c>
    </row>
  </sheetData>
  <sheetProtection/>
  <mergeCells count="7">
    <mergeCell ref="A1:G1"/>
    <mergeCell ref="A4:B4"/>
    <mergeCell ref="C4:C5"/>
    <mergeCell ref="D4:D5"/>
    <mergeCell ref="E4:E5"/>
    <mergeCell ref="F4:F5"/>
    <mergeCell ref="G4:G5"/>
  </mergeCells>
  <printOptions/>
  <pageMargins left="0.75" right="0.75" top="1" bottom="1" header="0.5" footer="0.5"/>
  <pageSetup fitToHeight="0" fitToWidth="0" horizontalDpi="300" verticalDpi="300" orientation="portrait" pageOrder="overThenDown" paperSize="9" r:id="rId1"/>
</worksheet>
</file>

<file path=xl/worksheets/sheet7.xml><?xml version="1.0" encoding="utf-8"?>
<worksheet xmlns="http://schemas.openxmlformats.org/spreadsheetml/2006/main" xmlns:r="http://schemas.openxmlformats.org/officeDocument/2006/relationships">
  <dimension ref="A1:E17"/>
  <sheetViews>
    <sheetView zoomScalePageLayoutView="0" workbookViewId="0" topLeftCell="A1">
      <selection activeCell="A2" sqref="A2"/>
    </sheetView>
  </sheetViews>
  <sheetFormatPr defaultColWidth="9.140625" defaultRowHeight="12.75"/>
  <cols>
    <col min="1" max="1" width="51.00390625" style="1" bestFit="1" customWidth="1"/>
    <col min="2" max="2" width="28.00390625" style="1" bestFit="1" customWidth="1"/>
    <col min="3" max="3" width="56.00390625" style="1" bestFit="1" customWidth="1"/>
    <col min="4" max="4" width="28.00390625" style="1" bestFit="1" customWidth="1"/>
    <col min="5" max="16384" width="9.140625" style="1" customWidth="1"/>
  </cols>
  <sheetData>
    <row r="1" spans="1:5" ht="30.75" customHeight="1">
      <c r="A1" s="136" t="s">
        <v>175</v>
      </c>
      <c r="B1" s="137"/>
      <c r="C1" s="137"/>
      <c r="D1" s="137"/>
      <c r="E1" s="137"/>
    </row>
    <row r="2" ht="33.75" customHeight="1">
      <c r="A2" s="128" t="s">
        <v>285</v>
      </c>
    </row>
    <row r="3" ht="27" customHeight="1">
      <c r="A3" s="2" t="s">
        <v>25</v>
      </c>
    </row>
    <row r="4" spans="1:4" ht="24" customHeight="1">
      <c r="A4" s="143" t="s">
        <v>27</v>
      </c>
      <c r="B4" s="144"/>
      <c r="C4" s="143" t="s">
        <v>28</v>
      </c>
      <c r="D4" s="144"/>
    </row>
    <row r="5" spans="1:4" ht="24" customHeight="1">
      <c r="A5" s="7" t="s">
        <v>109</v>
      </c>
      <c r="B5" s="7" t="s">
        <v>45</v>
      </c>
      <c r="C5" s="7" t="s">
        <v>109</v>
      </c>
      <c r="D5" s="7" t="s">
        <v>45</v>
      </c>
    </row>
    <row r="6" spans="1:4" ht="24" customHeight="1">
      <c r="A6" s="8" t="s">
        <v>30</v>
      </c>
      <c r="B6" s="30">
        <v>3063000</v>
      </c>
      <c r="C6" s="8" t="s">
        <v>39</v>
      </c>
      <c r="D6" s="31">
        <v>17714769</v>
      </c>
    </row>
    <row r="7" spans="1:4" ht="24" customHeight="1">
      <c r="A7" s="8" t="s">
        <v>110</v>
      </c>
      <c r="B7" s="7" t="s">
        <v>111</v>
      </c>
      <c r="C7" s="8" t="s">
        <v>40</v>
      </c>
      <c r="D7" s="31">
        <v>12915231</v>
      </c>
    </row>
    <row r="8" spans="1:4" ht="24" customHeight="1">
      <c r="A8" s="8" t="s">
        <v>32</v>
      </c>
      <c r="B8" s="7" t="s">
        <v>111</v>
      </c>
      <c r="C8" s="8" t="s">
        <v>41</v>
      </c>
      <c r="D8" s="20"/>
    </row>
    <row r="9" spans="1:4" ht="24" customHeight="1">
      <c r="A9" s="8" t="s">
        <v>33</v>
      </c>
      <c r="B9" s="20">
        <v>4000000</v>
      </c>
      <c r="C9" s="8" t="s">
        <v>112</v>
      </c>
      <c r="D9" s="20">
        <v>4000000</v>
      </c>
    </row>
    <row r="10" spans="1:4" ht="24" customHeight="1">
      <c r="A10" s="8" t="s">
        <v>34</v>
      </c>
      <c r="B10" s="20" t="s">
        <v>111</v>
      </c>
      <c r="C10" s="8" t="s">
        <v>17</v>
      </c>
      <c r="D10" s="21"/>
    </row>
    <row r="11" spans="1:4" ht="24" customHeight="1">
      <c r="A11" s="8" t="s">
        <v>35</v>
      </c>
      <c r="B11" s="20"/>
      <c r="C11" s="8" t="s">
        <v>17</v>
      </c>
      <c r="D11" s="21"/>
    </row>
    <row r="12" spans="1:4" ht="24" customHeight="1">
      <c r="A12" s="8" t="s">
        <v>36</v>
      </c>
      <c r="B12" s="6"/>
      <c r="C12" s="8" t="s">
        <v>17</v>
      </c>
      <c r="D12" s="21"/>
    </row>
    <row r="13" spans="1:4" ht="24" customHeight="1">
      <c r="A13" s="8" t="s">
        <v>37</v>
      </c>
      <c r="B13" s="20" t="s">
        <v>111</v>
      </c>
      <c r="C13" s="8" t="s">
        <v>17</v>
      </c>
      <c r="D13" s="21"/>
    </row>
    <row r="14" spans="1:4" ht="24" customHeight="1">
      <c r="A14" s="8" t="s">
        <v>38</v>
      </c>
      <c r="B14" s="20" t="s">
        <v>111</v>
      </c>
      <c r="C14" s="8" t="s">
        <v>17</v>
      </c>
      <c r="D14" s="21"/>
    </row>
    <row r="15" spans="1:4" ht="27" customHeight="1">
      <c r="A15" s="8" t="s">
        <v>17</v>
      </c>
      <c r="B15" s="21" t="s">
        <v>17</v>
      </c>
      <c r="C15" s="8" t="s">
        <v>17</v>
      </c>
      <c r="D15" s="21"/>
    </row>
    <row r="16" spans="1:4" ht="15">
      <c r="A16" s="8" t="s">
        <v>17</v>
      </c>
      <c r="B16" s="21" t="s">
        <v>17</v>
      </c>
      <c r="C16" s="8" t="s">
        <v>17</v>
      </c>
      <c r="D16" s="21"/>
    </row>
    <row r="17" spans="1:4" ht="15">
      <c r="A17" s="7" t="s">
        <v>113</v>
      </c>
      <c r="B17" s="22">
        <f>SUM(B6:B16)</f>
        <v>7063000</v>
      </c>
      <c r="C17" s="7" t="s">
        <v>85</v>
      </c>
      <c r="D17" s="20">
        <f>SUM(D6:D16)</f>
        <v>34630000</v>
      </c>
    </row>
  </sheetData>
  <sheetProtection/>
  <mergeCells count="3">
    <mergeCell ref="A1:E1"/>
    <mergeCell ref="A4:B4"/>
    <mergeCell ref="C4:D4"/>
  </mergeCells>
  <printOptions/>
  <pageMargins left="0.75" right="0.75" top="1" bottom="1" header="0.5" footer="0.5"/>
  <pageSetup fitToHeight="0" fitToWidth="0" horizontalDpi="300" verticalDpi="300" orientation="portrait" pageOrder="overThenDown" paperSize="9"/>
</worksheet>
</file>

<file path=xl/worksheets/sheet8.xml><?xml version="1.0" encoding="utf-8"?>
<worksheet xmlns="http://schemas.openxmlformats.org/spreadsheetml/2006/main" xmlns:r="http://schemas.openxmlformats.org/officeDocument/2006/relationships">
  <dimension ref="A1:G24"/>
  <sheetViews>
    <sheetView zoomScalePageLayoutView="0" workbookViewId="0" topLeftCell="A1">
      <selection activeCell="A2" sqref="A2"/>
    </sheetView>
  </sheetViews>
  <sheetFormatPr defaultColWidth="9.140625" defaultRowHeight="12.75"/>
  <cols>
    <col min="1" max="1" width="16.00390625" style="1" bestFit="1" customWidth="1"/>
    <col min="2" max="2" width="48.00390625" style="1" bestFit="1" customWidth="1"/>
    <col min="3" max="3" width="22.00390625" style="1" bestFit="1" customWidth="1"/>
    <col min="4" max="4" width="20.00390625" style="1" bestFit="1" customWidth="1"/>
    <col min="5" max="5" width="22.00390625" style="1" bestFit="1" customWidth="1"/>
    <col min="6" max="6" width="20.00390625" style="1" bestFit="1" customWidth="1"/>
    <col min="7" max="7" width="19.00390625" style="1" bestFit="1" customWidth="1"/>
    <col min="8" max="9" width="16.00390625" style="1" bestFit="1" customWidth="1"/>
    <col min="10" max="16384" width="9.140625" style="1" customWidth="1"/>
  </cols>
  <sheetData>
    <row r="1" spans="1:7" ht="30" customHeight="1">
      <c r="A1" s="136" t="s">
        <v>176</v>
      </c>
      <c r="B1" s="137"/>
      <c r="C1" s="137"/>
      <c r="D1" s="137"/>
      <c r="E1" s="137"/>
      <c r="F1" s="137"/>
      <c r="G1" s="137"/>
    </row>
    <row r="2" ht="15" customHeight="1">
      <c r="A2" s="128" t="s">
        <v>285</v>
      </c>
    </row>
    <row r="3" ht="15" customHeight="1">
      <c r="A3" s="2" t="s">
        <v>25</v>
      </c>
    </row>
    <row r="4" spans="1:7" ht="15" customHeight="1">
      <c r="A4" s="140" t="s">
        <v>88</v>
      </c>
      <c r="B4" s="142"/>
      <c r="C4" s="140" t="s">
        <v>45</v>
      </c>
      <c r="D4" s="141"/>
      <c r="E4" s="141"/>
      <c r="F4" s="141"/>
      <c r="G4" s="142"/>
    </row>
    <row r="5" spans="1:7" ht="12.75">
      <c r="A5" s="3" t="s">
        <v>92</v>
      </c>
      <c r="B5" s="3" t="s">
        <v>93</v>
      </c>
      <c r="C5" s="3" t="s">
        <v>43</v>
      </c>
      <c r="D5" s="3" t="s">
        <v>39</v>
      </c>
      <c r="E5" s="3" t="s">
        <v>89</v>
      </c>
      <c r="F5" s="3" t="s">
        <v>90</v>
      </c>
      <c r="G5" s="3" t="s">
        <v>91</v>
      </c>
    </row>
    <row r="6" spans="1:7" ht="12.75">
      <c r="A6" s="4" t="s">
        <v>43</v>
      </c>
      <c r="B6" s="4"/>
      <c r="C6" s="5">
        <f>SUM(D6:E6)</f>
        <v>30630000</v>
      </c>
      <c r="D6" s="6">
        <f>SUM(D7:D24)</f>
        <v>17714769</v>
      </c>
      <c r="E6" s="6">
        <f>SUM(E7:E24)</f>
        <v>12915231</v>
      </c>
      <c r="F6" s="4"/>
      <c r="G6" s="4"/>
    </row>
    <row r="7" spans="1:7" ht="12.75">
      <c r="A7" s="4" t="s">
        <v>94</v>
      </c>
      <c r="B7" s="4" t="s">
        <v>95</v>
      </c>
      <c r="C7" s="35">
        <f>SUM(D7:G7)</f>
        <v>9101686</v>
      </c>
      <c r="D7" s="35">
        <v>9101686</v>
      </c>
      <c r="E7" s="36"/>
      <c r="F7" s="4"/>
      <c r="G7" s="4"/>
    </row>
    <row r="8" spans="1:7" ht="12.75">
      <c r="A8" s="4" t="s">
        <v>96</v>
      </c>
      <c r="B8" s="4" t="s">
        <v>97</v>
      </c>
      <c r="C8" s="35">
        <f aca="true" t="shared" si="0" ref="C8:C23">SUM(D8:G8)</f>
        <v>5661913</v>
      </c>
      <c r="D8" s="38">
        <v>4111913</v>
      </c>
      <c r="E8" s="35">
        <v>1550000</v>
      </c>
      <c r="F8" s="4"/>
      <c r="G8" s="4"/>
    </row>
    <row r="9" spans="1:7" ht="12.75">
      <c r="A9" s="4">
        <v>2049999</v>
      </c>
      <c r="B9" s="4" t="s">
        <v>98</v>
      </c>
      <c r="C9" s="35">
        <f t="shared" si="0"/>
        <v>1080000</v>
      </c>
      <c r="D9" s="38"/>
      <c r="E9" s="35">
        <v>1080000</v>
      </c>
      <c r="F9" s="4"/>
      <c r="G9" s="4"/>
    </row>
    <row r="10" spans="1:7" ht="12.75">
      <c r="A10" s="4">
        <v>2050201</v>
      </c>
      <c r="B10" s="104" t="s">
        <v>271</v>
      </c>
      <c r="C10" s="35">
        <f t="shared" si="0"/>
        <v>1664532</v>
      </c>
      <c r="D10" s="38">
        <v>1664532</v>
      </c>
      <c r="E10" s="35"/>
      <c r="F10" s="4"/>
      <c r="G10" s="4"/>
    </row>
    <row r="11" spans="1:7" ht="12.75">
      <c r="A11" s="4">
        <v>2012999</v>
      </c>
      <c r="B11" s="4" t="s">
        <v>190</v>
      </c>
      <c r="C11" s="35">
        <f t="shared" si="0"/>
        <v>60000</v>
      </c>
      <c r="D11" s="49"/>
      <c r="E11" s="40">
        <v>60000</v>
      </c>
      <c r="F11" s="4"/>
      <c r="G11" s="4"/>
    </row>
    <row r="12" spans="1:7" ht="12.75">
      <c r="A12" s="4" t="s">
        <v>99</v>
      </c>
      <c r="B12" s="4" t="s">
        <v>100</v>
      </c>
      <c r="C12" s="107">
        <f t="shared" si="0"/>
        <v>2700000</v>
      </c>
      <c r="D12" s="111"/>
      <c r="E12" s="42">
        <v>2700000</v>
      </c>
      <c r="F12" s="4"/>
      <c r="G12" s="4"/>
    </row>
    <row r="13" spans="1:7" ht="12.75">
      <c r="A13" s="4" t="s">
        <v>101</v>
      </c>
      <c r="B13" s="4" t="s">
        <v>102</v>
      </c>
      <c r="C13" s="107">
        <f t="shared" si="0"/>
        <v>693024</v>
      </c>
      <c r="D13" s="39">
        <v>693024</v>
      </c>
      <c r="E13" s="51"/>
      <c r="F13" s="4"/>
      <c r="G13" s="4"/>
    </row>
    <row r="14" spans="1:7" ht="12.75">
      <c r="A14" s="4" t="s">
        <v>103</v>
      </c>
      <c r="B14" s="4" t="s">
        <v>104</v>
      </c>
      <c r="C14" s="107">
        <f t="shared" si="0"/>
        <v>346512</v>
      </c>
      <c r="D14" s="39">
        <v>346512</v>
      </c>
      <c r="E14" s="51"/>
      <c r="F14" s="4"/>
      <c r="G14" s="4"/>
    </row>
    <row r="15" spans="1:7" ht="12.75">
      <c r="A15" s="4">
        <v>2081199</v>
      </c>
      <c r="B15" s="104" t="s">
        <v>273</v>
      </c>
      <c r="C15" s="107">
        <f t="shared" si="0"/>
        <v>4649</v>
      </c>
      <c r="D15" s="39">
        <v>4649</v>
      </c>
      <c r="E15" s="51"/>
      <c r="F15" s="4"/>
      <c r="G15" s="4"/>
    </row>
    <row r="16" spans="1:7" ht="12.75">
      <c r="A16" s="4">
        <v>2120501</v>
      </c>
      <c r="B16" s="4" t="s">
        <v>187</v>
      </c>
      <c r="C16" s="107">
        <f t="shared" si="0"/>
        <v>445100</v>
      </c>
      <c r="D16" s="111"/>
      <c r="E16" s="42">
        <v>445100</v>
      </c>
      <c r="F16" s="4"/>
      <c r="G16" s="4"/>
    </row>
    <row r="17" spans="1:7" ht="12.75">
      <c r="A17" s="4">
        <v>2101101</v>
      </c>
      <c r="B17" s="4" t="s">
        <v>186</v>
      </c>
      <c r="C17" s="107">
        <f t="shared" si="0"/>
        <v>429062</v>
      </c>
      <c r="D17" s="111">
        <v>429062</v>
      </c>
      <c r="E17" s="42"/>
      <c r="F17" s="4"/>
      <c r="G17" s="4"/>
    </row>
    <row r="18" spans="1:7" ht="12.75">
      <c r="A18" s="4">
        <v>2101102</v>
      </c>
      <c r="B18" s="92" t="s">
        <v>272</v>
      </c>
      <c r="C18" s="107">
        <f t="shared" si="0"/>
        <v>77711</v>
      </c>
      <c r="D18" s="111">
        <v>77711</v>
      </c>
      <c r="E18" s="42"/>
      <c r="F18" s="18"/>
      <c r="G18" s="4"/>
    </row>
    <row r="19" spans="1:7" ht="12.75">
      <c r="A19" s="4">
        <v>2081199</v>
      </c>
      <c r="B19" s="92" t="s">
        <v>274</v>
      </c>
      <c r="C19" s="107">
        <f t="shared" si="0"/>
        <v>2100</v>
      </c>
      <c r="D19" s="111">
        <v>2100</v>
      </c>
      <c r="E19" s="42"/>
      <c r="F19" s="115"/>
      <c r="G19" s="116"/>
    </row>
    <row r="20" spans="1:7" ht="12.75">
      <c r="A20" s="4">
        <v>2082102</v>
      </c>
      <c r="B20" s="32" t="s">
        <v>188</v>
      </c>
      <c r="C20" s="107">
        <f t="shared" si="0"/>
        <v>300000</v>
      </c>
      <c r="D20" s="50"/>
      <c r="E20" s="113">
        <v>300000</v>
      </c>
      <c r="F20" s="103"/>
      <c r="G20" s="103"/>
    </row>
    <row r="21" spans="1:7" ht="12.75">
      <c r="A21" s="4">
        <v>2100399</v>
      </c>
      <c r="B21" s="4" t="s">
        <v>189</v>
      </c>
      <c r="C21" s="107">
        <f t="shared" si="0"/>
        <v>100000</v>
      </c>
      <c r="D21" s="50"/>
      <c r="E21" s="113">
        <v>100000</v>
      </c>
      <c r="F21" s="103"/>
      <c r="G21" s="103"/>
    </row>
    <row r="22" spans="1:7" ht="12.75">
      <c r="A22" s="18" t="s">
        <v>105</v>
      </c>
      <c r="B22" s="18" t="s">
        <v>106</v>
      </c>
      <c r="C22" s="40">
        <f t="shared" si="0"/>
        <v>6680131</v>
      </c>
      <c r="D22" s="108"/>
      <c r="E22" s="114">
        <v>6680131</v>
      </c>
      <c r="F22" s="103"/>
      <c r="G22" s="103"/>
    </row>
    <row r="23" spans="1:7" ht="12.75">
      <c r="A23" s="105" t="s">
        <v>107</v>
      </c>
      <c r="B23" s="97" t="s">
        <v>108</v>
      </c>
      <c r="C23" s="117">
        <f t="shared" si="0"/>
        <v>1280340</v>
      </c>
      <c r="D23" s="117">
        <v>1280340</v>
      </c>
      <c r="E23" s="118"/>
      <c r="F23" s="103"/>
      <c r="G23" s="103"/>
    </row>
    <row r="24" spans="1:7" ht="12.75">
      <c r="A24" s="105">
        <v>2210203</v>
      </c>
      <c r="B24" s="97" t="s">
        <v>275</v>
      </c>
      <c r="C24" s="117"/>
      <c r="D24" s="117">
        <v>3240</v>
      </c>
      <c r="E24" s="118"/>
      <c r="F24" s="103"/>
      <c r="G24" s="103"/>
    </row>
  </sheetData>
  <sheetProtection/>
  <mergeCells count="3">
    <mergeCell ref="A1:G1"/>
    <mergeCell ref="A4:B4"/>
    <mergeCell ref="C4:G4"/>
  </mergeCells>
  <printOptions/>
  <pageMargins left="0.75" right="0.75" top="1" bottom="1" header="0.5" footer="0.5"/>
  <pageSetup fitToHeight="0" fitToWidth="0" horizontalDpi="300" verticalDpi="300" orientation="portrait" pageOrder="overThenDown" paperSize="9"/>
</worksheet>
</file>

<file path=xl/worksheets/sheet9.xml><?xml version="1.0" encoding="utf-8"?>
<worksheet xmlns="http://schemas.openxmlformats.org/spreadsheetml/2006/main" xmlns:r="http://schemas.openxmlformats.org/officeDocument/2006/relationships">
  <dimension ref="A1:C41"/>
  <sheetViews>
    <sheetView zoomScalePageLayoutView="0" workbookViewId="0" topLeftCell="A1">
      <selection activeCell="A2" sqref="A2"/>
    </sheetView>
  </sheetViews>
  <sheetFormatPr defaultColWidth="9.140625" defaultRowHeight="12.75"/>
  <cols>
    <col min="1" max="1" width="23.00390625" style="33" bestFit="1" customWidth="1"/>
    <col min="2" max="2" width="23.8515625" style="33" customWidth="1"/>
    <col min="3" max="3" width="52.00390625" style="33" bestFit="1" customWidth="1"/>
    <col min="4" max="16384" width="9.140625" style="33" customWidth="1"/>
  </cols>
  <sheetData>
    <row r="1" spans="1:3" ht="30" customHeight="1">
      <c r="A1" s="136" t="s">
        <v>159</v>
      </c>
      <c r="B1" s="145"/>
      <c r="C1" s="145"/>
    </row>
    <row r="2" ht="15" customHeight="1">
      <c r="A2" s="128" t="s">
        <v>285</v>
      </c>
    </row>
    <row r="3" ht="15" customHeight="1">
      <c r="A3" s="2" t="s">
        <v>25</v>
      </c>
    </row>
    <row r="4" spans="1:3" ht="15" customHeight="1">
      <c r="A4" s="140" t="s">
        <v>114</v>
      </c>
      <c r="B4" s="142"/>
      <c r="C4" s="138" t="s">
        <v>45</v>
      </c>
    </row>
    <row r="5" spans="1:3" ht="12.75">
      <c r="A5" s="3" t="s">
        <v>92</v>
      </c>
      <c r="B5" s="3" t="s">
        <v>93</v>
      </c>
      <c r="C5" s="146"/>
    </row>
    <row r="6" spans="1:3" ht="12.75">
      <c r="A6" s="4" t="s">
        <v>43</v>
      </c>
      <c r="B6" s="17"/>
      <c r="C6" s="85">
        <f>SUM(C7:C41)</f>
        <v>17714769</v>
      </c>
    </row>
    <row r="7" spans="1:3" ht="12.75">
      <c r="A7" s="52">
        <v>30110</v>
      </c>
      <c r="B7" s="84" t="s">
        <v>204</v>
      </c>
      <c r="C7" s="86">
        <v>506773</v>
      </c>
    </row>
    <row r="8" spans="1:3" ht="12.75">
      <c r="A8" s="53">
        <v>30399</v>
      </c>
      <c r="B8" s="122" t="s">
        <v>277</v>
      </c>
      <c r="C8" s="86">
        <v>19000</v>
      </c>
    </row>
    <row r="9" spans="1:3" ht="12.75">
      <c r="A9" s="52">
        <v>30103</v>
      </c>
      <c r="B9" s="84" t="s">
        <v>205</v>
      </c>
      <c r="C9" s="86">
        <v>4518891</v>
      </c>
    </row>
    <row r="10" spans="1:3" ht="12.75">
      <c r="A10" s="52">
        <v>30101</v>
      </c>
      <c r="B10" s="84" t="s">
        <v>206</v>
      </c>
      <c r="C10" s="86">
        <v>1884785</v>
      </c>
    </row>
    <row r="11" spans="1:3" ht="12.75">
      <c r="A11" s="52">
        <v>30107</v>
      </c>
      <c r="B11" s="84" t="s">
        <v>207</v>
      </c>
      <c r="C11" s="86">
        <v>1773564</v>
      </c>
    </row>
    <row r="12" spans="1:3" ht="12.75">
      <c r="A12" s="52">
        <v>30102</v>
      </c>
      <c r="B12" s="84" t="s">
        <v>208</v>
      </c>
      <c r="C12" s="86">
        <v>1464228</v>
      </c>
    </row>
    <row r="13" spans="1:3" ht="12.75">
      <c r="A13" s="52">
        <v>30199</v>
      </c>
      <c r="B13" s="84" t="s">
        <v>209</v>
      </c>
      <c r="C13" s="86">
        <v>740500</v>
      </c>
    </row>
    <row r="14" spans="1:3" ht="12.75">
      <c r="A14" s="52">
        <v>30112</v>
      </c>
      <c r="B14" s="84" t="s">
        <v>210</v>
      </c>
      <c r="C14" s="86">
        <v>32419</v>
      </c>
    </row>
    <row r="15" spans="1:3" ht="12.75">
      <c r="A15" s="52">
        <v>30112</v>
      </c>
      <c r="B15" s="84" t="s">
        <v>211</v>
      </c>
      <c r="C15" s="86">
        <v>11400</v>
      </c>
    </row>
    <row r="16" spans="1:3" ht="12.75">
      <c r="A16" s="52">
        <v>30108</v>
      </c>
      <c r="B16" s="84" t="s">
        <v>212</v>
      </c>
      <c r="C16" s="86">
        <v>693024</v>
      </c>
    </row>
    <row r="17" spans="1:3" ht="12.75">
      <c r="A17" s="52">
        <v>30109</v>
      </c>
      <c r="B17" s="84" t="s">
        <v>213</v>
      </c>
      <c r="C17" s="86">
        <v>346512</v>
      </c>
    </row>
    <row r="18" spans="1:3" ht="12.75">
      <c r="A18" s="52">
        <v>30213</v>
      </c>
      <c r="B18" s="84" t="s">
        <v>214</v>
      </c>
      <c r="C18" s="86">
        <v>95000</v>
      </c>
    </row>
    <row r="19" spans="1:3" ht="12.75">
      <c r="A19" s="52">
        <v>30205</v>
      </c>
      <c r="B19" s="123" t="s">
        <v>215</v>
      </c>
      <c r="C19" s="86">
        <v>35000</v>
      </c>
    </row>
    <row r="20" spans="1:3" ht="12.75">
      <c r="A20" s="52">
        <v>302</v>
      </c>
      <c r="B20" s="123" t="s">
        <v>216</v>
      </c>
      <c r="C20" s="86">
        <v>35000</v>
      </c>
    </row>
    <row r="21" spans="1:3" ht="12.75">
      <c r="A21" s="52">
        <v>302</v>
      </c>
      <c r="B21" s="123" t="s">
        <v>217</v>
      </c>
      <c r="C21" s="86">
        <v>20000</v>
      </c>
    </row>
    <row r="22" spans="1:3" ht="12.75">
      <c r="A22" s="52">
        <v>302</v>
      </c>
      <c r="B22" s="123" t="s">
        <v>218</v>
      </c>
      <c r="C22" s="86">
        <v>45000</v>
      </c>
    </row>
    <row r="23" spans="1:3" ht="12.75">
      <c r="A23" s="52">
        <v>302</v>
      </c>
      <c r="B23" s="123" t="s">
        <v>219</v>
      </c>
      <c r="C23" s="86">
        <v>30000</v>
      </c>
    </row>
    <row r="24" spans="1:3" ht="12.75">
      <c r="A24" s="52">
        <v>302</v>
      </c>
      <c r="B24" s="123" t="s">
        <v>220</v>
      </c>
      <c r="C24" s="86">
        <v>65000</v>
      </c>
    </row>
    <row r="25" spans="1:3" ht="12.75">
      <c r="A25" s="52">
        <v>302</v>
      </c>
      <c r="B25" s="123" t="s">
        <v>221</v>
      </c>
      <c r="C25" s="86">
        <v>50000</v>
      </c>
    </row>
    <row r="26" spans="1:3" ht="12.75">
      <c r="A26" s="52">
        <v>302</v>
      </c>
      <c r="B26" s="123" t="s">
        <v>222</v>
      </c>
      <c r="C26" s="86">
        <v>125000</v>
      </c>
    </row>
    <row r="27" spans="1:3" ht="12.75">
      <c r="A27" s="52">
        <v>30226</v>
      </c>
      <c r="B27" s="123" t="s">
        <v>223</v>
      </c>
      <c r="C27" s="86">
        <v>108000</v>
      </c>
    </row>
    <row r="28" spans="1:3" ht="12.75">
      <c r="A28" s="52">
        <v>30227</v>
      </c>
      <c r="B28" s="123" t="s">
        <v>224</v>
      </c>
      <c r="C28" s="86">
        <v>150000</v>
      </c>
    </row>
    <row r="29" spans="1:3" ht="12.75">
      <c r="A29" s="52">
        <v>30206</v>
      </c>
      <c r="B29" s="123" t="s">
        <v>225</v>
      </c>
      <c r="C29" s="86">
        <v>113000</v>
      </c>
    </row>
    <row r="30" spans="1:3" ht="12.75">
      <c r="A30" s="52">
        <v>30217</v>
      </c>
      <c r="B30" s="123" t="s">
        <v>226</v>
      </c>
      <c r="C30" s="86">
        <v>417000</v>
      </c>
    </row>
    <row r="31" spans="1:3" ht="12.75">
      <c r="A31" s="52">
        <v>30299</v>
      </c>
      <c r="B31" s="123" t="s">
        <v>227</v>
      </c>
      <c r="C31" s="86">
        <v>184680</v>
      </c>
    </row>
    <row r="32" spans="1:3" ht="12.75">
      <c r="A32" s="52">
        <v>302</v>
      </c>
      <c r="B32" s="124" t="s">
        <v>276</v>
      </c>
      <c r="C32" s="86">
        <v>330000</v>
      </c>
    </row>
    <row r="33" spans="1:3" ht="12.75">
      <c r="A33" s="52">
        <v>30201</v>
      </c>
      <c r="B33" s="123" t="s">
        <v>228</v>
      </c>
      <c r="C33" s="86">
        <v>200818</v>
      </c>
    </row>
    <row r="34" spans="1:3" ht="12.75">
      <c r="A34" s="52">
        <v>30228</v>
      </c>
      <c r="B34" s="123" t="s">
        <v>229</v>
      </c>
      <c r="C34" s="86">
        <v>132000</v>
      </c>
    </row>
    <row r="35" spans="1:3" ht="12.75">
      <c r="A35" s="52">
        <v>30299</v>
      </c>
      <c r="B35" s="123" t="s">
        <v>230</v>
      </c>
      <c r="C35" s="86">
        <v>462000</v>
      </c>
    </row>
    <row r="36" spans="1:3" ht="12.75">
      <c r="A36" s="52">
        <v>30229</v>
      </c>
      <c r="B36" s="123" t="s">
        <v>231</v>
      </c>
      <c r="C36" s="86">
        <v>440000</v>
      </c>
    </row>
    <row r="37" spans="1:3" ht="12.75">
      <c r="A37" s="52">
        <v>30226</v>
      </c>
      <c r="B37" s="123" t="s">
        <v>232</v>
      </c>
      <c r="C37" s="86">
        <v>985555</v>
      </c>
    </row>
    <row r="38" spans="1:3" ht="12.75">
      <c r="A38" s="52">
        <v>302</v>
      </c>
      <c r="B38" s="123" t="s">
        <v>233</v>
      </c>
      <c r="C38" s="86">
        <v>152000</v>
      </c>
    </row>
    <row r="39" spans="1:3" ht="12.75">
      <c r="A39" s="52">
        <v>302</v>
      </c>
      <c r="B39" s="123" t="s">
        <v>234</v>
      </c>
      <c r="C39" s="86">
        <v>41340</v>
      </c>
    </row>
    <row r="40" spans="1:3" ht="17.25" customHeight="1">
      <c r="A40" s="52">
        <v>30113</v>
      </c>
      <c r="B40" s="123" t="s">
        <v>235</v>
      </c>
      <c r="C40" s="86">
        <v>1283580</v>
      </c>
    </row>
    <row r="41" spans="1:3" ht="12.75">
      <c r="A41" s="53">
        <v>302</v>
      </c>
      <c r="B41" s="125" t="s">
        <v>236</v>
      </c>
      <c r="C41" s="87">
        <v>223700</v>
      </c>
    </row>
  </sheetData>
  <sheetProtection/>
  <mergeCells count="3">
    <mergeCell ref="A1:C1"/>
    <mergeCell ref="A4:B4"/>
    <mergeCell ref="C4:C5"/>
  </mergeCells>
  <printOptions/>
  <pageMargins left="0.75" right="0.75" top="1" bottom="1" header="0.5" footer="0.5"/>
  <pageSetup fitToHeight="0" fitToWidth="0" horizontalDpi="300" verticalDpi="3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lenovo2015</cp:lastModifiedBy>
  <cp:lastPrinted>2022-03-18T02:03:47Z</cp:lastPrinted>
  <dcterms:modified xsi:type="dcterms:W3CDTF">2022-03-18T02:26:10Z</dcterms:modified>
  <cp:category/>
  <cp:version/>
  <cp:contentType/>
  <cp:contentStatus/>
</cp:coreProperties>
</file>