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Sheet1!$A$2:$P$44</definedName>
  </definedNames>
  <calcPr calcId="144525"/>
</workbook>
</file>

<file path=xl/sharedStrings.xml><?xml version="1.0" encoding="utf-8"?>
<sst xmlns="http://schemas.openxmlformats.org/spreadsheetml/2006/main" count="232" uniqueCount="89">
  <si>
    <t>富阳区富春街道水库蓄水量统计表</t>
  </si>
  <si>
    <t>序号</t>
  </si>
  <si>
    <t>水库名称</t>
  </si>
  <si>
    <t>类型</t>
  </si>
  <si>
    <t>所在乡镇、村</t>
  </si>
  <si>
    <t>大坝类型</t>
  </si>
  <si>
    <t>水库功能</t>
  </si>
  <si>
    <t>总库容（万方）</t>
  </si>
  <si>
    <t>正常库容（万方）</t>
  </si>
  <si>
    <t>死库容（万方）</t>
  </si>
  <si>
    <t>保护人口(人)</t>
  </si>
  <si>
    <t>保护耕地（万亩）</t>
  </si>
  <si>
    <t>灌溉面积（万亩）</t>
  </si>
  <si>
    <t>年供水量（万m3/年）</t>
  </si>
  <si>
    <t>蓄水量</t>
  </si>
  <si>
    <t>常年同期蓄水量</t>
  </si>
  <si>
    <t>是否存在饮用水困难（简单说明困难情况和初步预测后续能够保供天数）</t>
  </si>
  <si>
    <t>栗柴坞水库</t>
  </si>
  <si>
    <t>小二型</t>
  </si>
  <si>
    <t>富春街道拔山村</t>
  </si>
  <si>
    <t>粘土心墙坝</t>
  </si>
  <si>
    <t>灌溉,防洪</t>
  </si>
  <si>
    <t>     </t>
  </si>
  <si>
    <t>桃花坞水库</t>
  </si>
  <si>
    <t>磨刀坑水库</t>
  </si>
  <si>
    <t>富春街道春华村</t>
  </si>
  <si>
    <t>粘土斜墙坝</t>
  </si>
  <si>
    <t>东坞水库</t>
  </si>
  <si>
    <t>富春街道方家井村</t>
  </si>
  <si>
    <t>灌溉,供水,防洪</t>
  </si>
  <si>
    <t>老鼠垅水库</t>
  </si>
  <si>
    <t>粽子坞水库</t>
  </si>
  <si>
    <t>石塔坞水库</t>
  </si>
  <si>
    <t>富春街道青云桥村</t>
  </si>
  <si>
    <t>羊坑垅水库</t>
  </si>
  <si>
    <t>安全坞水库</t>
  </si>
  <si>
    <t>富春街道秋丰村</t>
  </si>
  <si>
    <t>里鸡肝坞水库</t>
  </si>
  <si>
    <t>富春街道三联村</t>
  </si>
  <si>
    <t>巧溪水库</t>
  </si>
  <si>
    <t>小一型</t>
  </si>
  <si>
    <t>外鸡肝坞水库</t>
  </si>
  <si>
    <t>贝山寺水库</t>
  </si>
  <si>
    <t>富春街道宵井村</t>
  </si>
  <si>
    <t>南塘垅水库</t>
  </si>
  <si>
    <t>杨庚坞水库</t>
  </si>
  <si>
    <t>大垅水库</t>
  </si>
  <si>
    <t>富春街道杨清庙村</t>
  </si>
  <si>
    <t>大坞垅水库</t>
  </si>
  <si>
    <t>石状坞水库</t>
  </si>
  <si>
    <t>姚霄坞水库</t>
  </si>
  <si>
    <t>青山坞水库</t>
  </si>
  <si>
    <t>富春街道执中亭村</t>
  </si>
  <si>
    <t>狭弄山塘</t>
  </si>
  <si>
    <t>屋顶山塘</t>
  </si>
  <si>
    <t>富春街道西邮村</t>
  </si>
  <si>
    <t>黏土心墙坝</t>
  </si>
  <si>
    <t>灌溉、供水</t>
  </si>
  <si>
    <t>大青坞山塘</t>
  </si>
  <si>
    <t>高坝山塘</t>
  </si>
  <si>
    <t>灌溉 、供水</t>
  </si>
  <si>
    <t>新环桥山塘</t>
  </si>
  <si>
    <t>黏土斜墙坝</t>
  </si>
  <si>
    <t>脖鸽山塘</t>
  </si>
  <si>
    <t>富春街道东山村</t>
  </si>
  <si>
    <t>均质土坝</t>
  </si>
  <si>
    <t>供水</t>
  </si>
  <si>
    <t>龙坞山塘</t>
  </si>
  <si>
    <t>灌溉</t>
  </si>
  <si>
    <t>杨清庙大塘山塘</t>
  </si>
  <si>
    <t>蛇湾垅山塘</t>
  </si>
  <si>
    <t>景山山塘</t>
  </si>
  <si>
    <t>西坞垅山塘</t>
  </si>
  <si>
    <t>厉岭山塘</t>
  </si>
  <si>
    <t>灌溉、供水、其他</t>
  </si>
  <si>
    <t>张家垅山塘</t>
  </si>
  <si>
    <t>铅树坞山塘</t>
  </si>
  <si>
    <t>普通山塘</t>
  </si>
  <si>
    <t>里羊庚坞山塘</t>
  </si>
  <si>
    <t>供水、灌溉</t>
  </si>
  <si>
    <t>羊角湾山塘</t>
  </si>
  <si>
    <t>杜坞山塘</t>
  </si>
  <si>
    <t>螺丝塘山塘</t>
  </si>
  <si>
    <t>石头湾山塘</t>
  </si>
  <si>
    <t>大坞垅山塘</t>
  </si>
  <si>
    <t>中家山塘</t>
  </si>
  <si>
    <t>大垅山塘</t>
  </si>
  <si>
    <t>东峡岭山塘</t>
  </si>
  <si>
    <t>甘坞垅山塘</t>
  </si>
</sst>
</file>

<file path=xl/styles.xml><?xml version="1.0" encoding="utf-8"?>
<styleSheet xmlns="http://schemas.openxmlformats.org/spreadsheetml/2006/main">
  <numFmts count="5">
    <numFmt numFmtId="176" formatCode="0.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2"/>
      <color indexed="10"/>
      <name val="Times New Roman"/>
      <charset val="0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0" borderId="6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22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49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tabSelected="1" workbookViewId="0">
      <pane xSplit="1" ySplit="2" topLeftCell="C3" activePane="bottomRight" state="frozen"/>
      <selection/>
      <selection pane="topRight"/>
      <selection pane="bottomLeft"/>
      <selection pane="bottomRight" activeCell="A1" sqref="A1:P1"/>
    </sheetView>
  </sheetViews>
  <sheetFormatPr defaultColWidth="8" defaultRowHeight="15.6"/>
  <cols>
    <col min="1" max="1" width="3.875" style="3" customWidth="1"/>
    <col min="2" max="2" width="13" style="4" customWidth="1"/>
    <col min="3" max="3" width="9" style="3" customWidth="1"/>
    <col min="4" max="4" width="20" style="5" customWidth="1"/>
    <col min="5" max="6" width="12.625" style="5" customWidth="1"/>
    <col min="7" max="7" width="10.25" style="5" customWidth="1"/>
    <col min="8" max="9" width="9.625" style="3" customWidth="1"/>
    <col min="10" max="12" width="9" style="3" customWidth="1"/>
    <col min="13" max="13" width="10.875" style="3" customWidth="1"/>
    <col min="14" max="15" width="10.875" style="6" customWidth="1"/>
    <col min="16" max="16" width="30.375" style="6" customWidth="1"/>
    <col min="17" max="32" width="9" customWidth="1"/>
    <col min="33" max="256" width="8" customWidth="1"/>
  </cols>
  <sheetData>
    <row r="1" ht="35.1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7"/>
      <c r="O1" s="17"/>
      <c r="P1" s="17"/>
    </row>
    <row r="2" s="1" customFormat="1" ht="30" customHeight="1" spans="1:16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8" t="s">
        <v>14</v>
      </c>
      <c r="O2" s="18" t="s">
        <v>15</v>
      </c>
      <c r="P2" s="19" t="s">
        <v>16</v>
      </c>
    </row>
    <row r="3" s="2" customFormat="1" ht="30" customHeight="1" spans="1:16">
      <c r="A3" s="10">
        <v>1</v>
      </c>
      <c r="B3" s="10" t="s">
        <v>17</v>
      </c>
      <c r="C3" s="11" t="s">
        <v>18</v>
      </c>
      <c r="D3" s="10" t="s">
        <v>19</v>
      </c>
      <c r="E3" s="12" t="s">
        <v>20</v>
      </c>
      <c r="F3" s="13" t="s">
        <v>21</v>
      </c>
      <c r="G3" s="10">
        <v>10</v>
      </c>
      <c r="H3" s="10">
        <v>8.3</v>
      </c>
      <c r="I3" s="20">
        <v>0.65</v>
      </c>
      <c r="J3" s="10">
        <v>1500</v>
      </c>
      <c r="K3" s="10">
        <v>0.1</v>
      </c>
      <c r="L3" s="10">
        <v>0.045</v>
      </c>
      <c r="M3" s="21" t="s">
        <v>22</v>
      </c>
      <c r="N3" s="22">
        <v>0</v>
      </c>
      <c r="O3" s="23">
        <f t="shared" ref="O3:O44" si="0">H3*0.6</f>
        <v>4.98</v>
      </c>
      <c r="P3" s="24"/>
    </row>
    <row r="4" s="2" customFormat="1" ht="30" customHeight="1" spans="1:16">
      <c r="A4" s="10">
        <v>2</v>
      </c>
      <c r="B4" s="10" t="s">
        <v>23</v>
      </c>
      <c r="C4" s="11" t="s">
        <v>18</v>
      </c>
      <c r="D4" s="10" t="s">
        <v>19</v>
      </c>
      <c r="E4" s="12" t="s">
        <v>20</v>
      </c>
      <c r="F4" s="13" t="s">
        <v>21</v>
      </c>
      <c r="G4" s="10">
        <v>52.5</v>
      </c>
      <c r="H4" s="10">
        <v>26.53</v>
      </c>
      <c r="I4" s="20">
        <v>1.94</v>
      </c>
      <c r="J4" s="10">
        <v>1500</v>
      </c>
      <c r="K4" s="10">
        <v>0.12</v>
      </c>
      <c r="L4" s="10">
        <v>0.12</v>
      </c>
      <c r="M4" s="10">
        <v>48</v>
      </c>
      <c r="N4" s="25">
        <v>1.1</v>
      </c>
      <c r="O4" s="23">
        <f t="shared" si="0"/>
        <v>15.918</v>
      </c>
      <c r="P4" s="24"/>
    </row>
    <row r="5" s="2" customFormat="1" ht="30" customHeight="1" spans="1:16">
      <c r="A5" s="10">
        <v>3</v>
      </c>
      <c r="B5" s="10" t="s">
        <v>24</v>
      </c>
      <c r="C5" s="11" t="s">
        <v>18</v>
      </c>
      <c r="D5" s="10" t="s">
        <v>25</v>
      </c>
      <c r="E5" s="12" t="s">
        <v>26</v>
      </c>
      <c r="F5" s="13" t="s">
        <v>21</v>
      </c>
      <c r="G5" s="10">
        <v>17</v>
      </c>
      <c r="H5" s="10">
        <v>17.58</v>
      </c>
      <c r="I5" s="20">
        <v>0.9</v>
      </c>
      <c r="J5" s="10">
        <v>1200</v>
      </c>
      <c r="K5" s="10">
        <v>0.05</v>
      </c>
      <c r="L5" s="10">
        <v>0.01</v>
      </c>
      <c r="M5" s="10">
        <v>17</v>
      </c>
      <c r="N5" s="25">
        <v>6.7</v>
      </c>
      <c r="O5" s="23">
        <f t="shared" si="0"/>
        <v>10.548</v>
      </c>
      <c r="P5" s="24"/>
    </row>
    <row r="6" s="2" customFormat="1" ht="30" customHeight="1" spans="1:16">
      <c r="A6" s="10">
        <v>4</v>
      </c>
      <c r="B6" s="10" t="s">
        <v>27</v>
      </c>
      <c r="C6" s="11" t="s">
        <v>18</v>
      </c>
      <c r="D6" s="10" t="s">
        <v>28</v>
      </c>
      <c r="E6" s="12" t="s">
        <v>26</v>
      </c>
      <c r="F6" s="13" t="s">
        <v>29</v>
      </c>
      <c r="G6" s="10">
        <v>11.53</v>
      </c>
      <c r="H6" s="10">
        <v>8.92</v>
      </c>
      <c r="I6" s="20">
        <v>0.64</v>
      </c>
      <c r="J6" s="10">
        <v>1000</v>
      </c>
      <c r="K6" s="10">
        <v>0.1</v>
      </c>
      <c r="L6" s="10">
        <v>0.04</v>
      </c>
      <c r="M6" s="10">
        <v>26.66</v>
      </c>
      <c r="N6" s="25">
        <v>0.8</v>
      </c>
      <c r="O6" s="23">
        <f t="shared" si="0"/>
        <v>5.352</v>
      </c>
      <c r="P6" s="24"/>
    </row>
    <row r="7" s="2" customFormat="1" ht="30" customHeight="1" spans="1:16">
      <c r="A7" s="10">
        <v>5</v>
      </c>
      <c r="B7" s="10" t="s">
        <v>30</v>
      </c>
      <c r="C7" s="11" t="s">
        <v>18</v>
      </c>
      <c r="D7" s="10" t="s">
        <v>28</v>
      </c>
      <c r="E7" s="12" t="s">
        <v>26</v>
      </c>
      <c r="F7" s="13" t="s">
        <v>21</v>
      </c>
      <c r="G7" s="10">
        <v>11.37</v>
      </c>
      <c r="H7" s="10">
        <v>8.68</v>
      </c>
      <c r="I7" s="20">
        <v>0.23</v>
      </c>
      <c r="J7" s="10">
        <v>2000</v>
      </c>
      <c r="K7" s="10">
        <v>0.07</v>
      </c>
      <c r="L7" s="10">
        <v>0.06</v>
      </c>
      <c r="M7" s="21" t="s">
        <v>22</v>
      </c>
      <c r="N7" s="22">
        <v>2.8</v>
      </c>
      <c r="O7" s="23">
        <f t="shared" si="0"/>
        <v>5.208</v>
      </c>
      <c r="P7" s="24"/>
    </row>
    <row r="8" s="2" customFormat="1" ht="30" customHeight="1" spans="1:16">
      <c r="A8" s="10">
        <v>6</v>
      </c>
      <c r="B8" s="10" t="s">
        <v>31</v>
      </c>
      <c r="C8" s="11" t="s">
        <v>18</v>
      </c>
      <c r="D8" s="10" t="s">
        <v>28</v>
      </c>
      <c r="E8" s="12" t="s">
        <v>20</v>
      </c>
      <c r="F8" s="13" t="s">
        <v>21</v>
      </c>
      <c r="G8" s="10">
        <v>19.3</v>
      </c>
      <c r="H8" s="10">
        <v>10.06</v>
      </c>
      <c r="I8" s="20">
        <v>0.25</v>
      </c>
      <c r="J8" s="21" t="s">
        <v>22</v>
      </c>
      <c r="K8" s="10">
        <v>0.08</v>
      </c>
      <c r="L8" s="10">
        <v>0.08</v>
      </c>
      <c r="M8" s="10">
        <v>15</v>
      </c>
      <c r="N8" s="25">
        <v>5.1</v>
      </c>
      <c r="O8" s="23">
        <f t="shared" si="0"/>
        <v>6.036</v>
      </c>
      <c r="P8" s="24"/>
    </row>
    <row r="9" s="2" customFormat="1" ht="30" customHeight="1" spans="1:16">
      <c r="A9" s="10">
        <v>7</v>
      </c>
      <c r="B9" s="10" t="s">
        <v>32</v>
      </c>
      <c r="C9" s="11" t="s">
        <v>18</v>
      </c>
      <c r="D9" s="10" t="s">
        <v>33</v>
      </c>
      <c r="E9" s="12" t="s">
        <v>20</v>
      </c>
      <c r="F9" s="13" t="s">
        <v>21</v>
      </c>
      <c r="G9" s="10">
        <v>10.4</v>
      </c>
      <c r="H9" s="10">
        <v>9.77</v>
      </c>
      <c r="I9" s="20">
        <v>0.11</v>
      </c>
      <c r="J9" s="10">
        <v>4000</v>
      </c>
      <c r="K9" s="10">
        <v>0.03</v>
      </c>
      <c r="L9" s="10">
        <v>0.02</v>
      </c>
      <c r="M9" s="21"/>
      <c r="N9" s="22">
        <v>3.1</v>
      </c>
      <c r="O9" s="23">
        <f t="shared" si="0"/>
        <v>5.862</v>
      </c>
      <c r="P9" s="24"/>
    </row>
    <row r="10" s="2" customFormat="1" ht="30" customHeight="1" spans="1:16">
      <c r="A10" s="10">
        <v>8</v>
      </c>
      <c r="B10" s="10" t="s">
        <v>34</v>
      </c>
      <c r="C10" s="11" t="s">
        <v>18</v>
      </c>
      <c r="D10" s="10" t="s">
        <v>33</v>
      </c>
      <c r="E10" s="12" t="s">
        <v>20</v>
      </c>
      <c r="F10" s="13" t="s">
        <v>21</v>
      </c>
      <c r="G10" s="10">
        <v>10.2</v>
      </c>
      <c r="H10" s="10">
        <v>8.5</v>
      </c>
      <c r="I10" s="20">
        <v>0.1</v>
      </c>
      <c r="J10" s="10">
        <v>800</v>
      </c>
      <c r="K10" s="10">
        <v>0.05</v>
      </c>
      <c r="L10" s="10">
        <v>0.03</v>
      </c>
      <c r="M10" s="21" t="s">
        <v>22</v>
      </c>
      <c r="N10" s="22">
        <v>3.3</v>
      </c>
      <c r="O10" s="23">
        <f t="shared" si="0"/>
        <v>5.1</v>
      </c>
      <c r="P10" s="24"/>
    </row>
    <row r="11" s="2" customFormat="1" ht="30" customHeight="1" spans="1:16">
      <c r="A11" s="10">
        <v>9</v>
      </c>
      <c r="B11" s="10" t="s">
        <v>35</v>
      </c>
      <c r="C11" s="11" t="s">
        <v>18</v>
      </c>
      <c r="D11" s="10" t="s">
        <v>36</v>
      </c>
      <c r="E11" s="12" t="s">
        <v>20</v>
      </c>
      <c r="F11" s="13" t="s">
        <v>29</v>
      </c>
      <c r="G11" s="10">
        <v>12.99</v>
      </c>
      <c r="H11" s="10">
        <v>10.49</v>
      </c>
      <c r="I11" s="20">
        <v>1.09</v>
      </c>
      <c r="J11" s="10">
        <v>6400</v>
      </c>
      <c r="K11" s="10"/>
      <c r="L11" s="10">
        <v>0.01</v>
      </c>
      <c r="M11" s="10">
        <v>8</v>
      </c>
      <c r="N11" s="25">
        <v>2.1</v>
      </c>
      <c r="O11" s="23">
        <f t="shared" si="0"/>
        <v>6.294</v>
      </c>
      <c r="P11" s="25"/>
    </row>
    <row r="12" s="2" customFormat="1" ht="30" customHeight="1" spans="1:16">
      <c r="A12" s="10">
        <v>10</v>
      </c>
      <c r="B12" s="10" t="s">
        <v>37</v>
      </c>
      <c r="C12" s="11" t="s">
        <v>18</v>
      </c>
      <c r="D12" s="10" t="s">
        <v>38</v>
      </c>
      <c r="E12" s="12" t="s">
        <v>20</v>
      </c>
      <c r="F12" s="13" t="s">
        <v>21</v>
      </c>
      <c r="G12" s="10">
        <v>13.72</v>
      </c>
      <c r="H12" s="10">
        <v>11.25</v>
      </c>
      <c r="I12" s="20">
        <v>0.25</v>
      </c>
      <c r="J12" s="10">
        <v>1500</v>
      </c>
      <c r="K12" s="10">
        <v>0.05</v>
      </c>
      <c r="L12" s="10">
        <v>0.12</v>
      </c>
      <c r="M12" s="21" t="s">
        <v>22</v>
      </c>
      <c r="N12" s="22">
        <v>4.5</v>
      </c>
      <c r="O12" s="23">
        <f t="shared" si="0"/>
        <v>6.75</v>
      </c>
      <c r="P12" s="24"/>
    </row>
    <row r="13" s="2" customFormat="1" ht="30" customHeight="1" spans="1:16">
      <c r="A13" s="10">
        <v>11</v>
      </c>
      <c r="B13" s="10" t="s">
        <v>39</v>
      </c>
      <c r="C13" s="11" t="s">
        <v>40</v>
      </c>
      <c r="D13" s="10" t="s">
        <v>38</v>
      </c>
      <c r="E13" s="12" t="s">
        <v>20</v>
      </c>
      <c r="F13" s="13" t="s">
        <v>21</v>
      </c>
      <c r="G13" s="10">
        <v>169.52</v>
      </c>
      <c r="H13" s="10">
        <v>73.76</v>
      </c>
      <c r="I13" s="20">
        <v>18</v>
      </c>
      <c r="J13" s="10">
        <v>2500</v>
      </c>
      <c r="K13" s="10">
        <v>0.25</v>
      </c>
      <c r="L13" s="10">
        <v>3.1</v>
      </c>
      <c r="M13" s="10"/>
      <c r="N13" s="25">
        <v>35.2</v>
      </c>
      <c r="O13" s="23">
        <f t="shared" si="0"/>
        <v>44.256</v>
      </c>
      <c r="P13" s="24"/>
    </row>
    <row r="14" s="2" customFormat="1" ht="30" customHeight="1" spans="1:16">
      <c r="A14" s="10">
        <v>12</v>
      </c>
      <c r="B14" s="10" t="s">
        <v>41</v>
      </c>
      <c r="C14" s="11" t="s">
        <v>18</v>
      </c>
      <c r="D14" s="10" t="s">
        <v>38</v>
      </c>
      <c r="E14" s="12" t="s">
        <v>20</v>
      </c>
      <c r="F14" s="13" t="s">
        <v>21</v>
      </c>
      <c r="G14" s="10">
        <v>27.2</v>
      </c>
      <c r="H14" s="10">
        <v>17.37</v>
      </c>
      <c r="I14" s="20">
        <v>0.27</v>
      </c>
      <c r="J14" s="10">
        <v>1500</v>
      </c>
      <c r="K14" s="10">
        <v>0.05</v>
      </c>
      <c r="L14" s="10">
        <v>0.13</v>
      </c>
      <c r="M14" s="10">
        <v>52</v>
      </c>
      <c r="N14" s="25">
        <v>12.7</v>
      </c>
      <c r="O14" s="23">
        <f t="shared" si="0"/>
        <v>10.422</v>
      </c>
      <c r="P14" s="24"/>
    </row>
    <row r="15" s="2" customFormat="1" ht="30" customHeight="1" spans="1:16">
      <c r="A15" s="10">
        <v>13</v>
      </c>
      <c r="B15" s="10" t="s">
        <v>42</v>
      </c>
      <c r="C15" s="11" t="s">
        <v>18</v>
      </c>
      <c r="D15" s="10" t="s">
        <v>43</v>
      </c>
      <c r="E15" s="12" t="s">
        <v>26</v>
      </c>
      <c r="F15" s="13" t="s">
        <v>29</v>
      </c>
      <c r="G15" s="10">
        <v>34.52</v>
      </c>
      <c r="H15" s="10">
        <v>24.53</v>
      </c>
      <c r="I15" s="20">
        <v>1.43</v>
      </c>
      <c r="J15" s="10">
        <v>4000</v>
      </c>
      <c r="K15" s="10">
        <v>0.08</v>
      </c>
      <c r="L15" s="10">
        <v>0.1</v>
      </c>
      <c r="M15" s="10">
        <v>40</v>
      </c>
      <c r="N15" s="25">
        <v>8.3</v>
      </c>
      <c r="O15" s="23">
        <f t="shared" si="0"/>
        <v>14.718</v>
      </c>
      <c r="P15" s="24"/>
    </row>
    <row r="16" s="2" customFormat="1" ht="30" customHeight="1" spans="1:16">
      <c r="A16" s="10">
        <v>14</v>
      </c>
      <c r="B16" s="10" t="s">
        <v>44</v>
      </c>
      <c r="C16" s="11" t="s">
        <v>18</v>
      </c>
      <c r="D16" s="10" t="s">
        <v>43</v>
      </c>
      <c r="E16" s="12" t="s">
        <v>20</v>
      </c>
      <c r="F16" s="13" t="s">
        <v>21</v>
      </c>
      <c r="G16" s="10">
        <v>12.5</v>
      </c>
      <c r="H16" s="10">
        <v>8.89</v>
      </c>
      <c r="I16" s="20">
        <v>0.22</v>
      </c>
      <c r="J16" s="10">
        <v>350</v>
      </c>
      <c r="K16" s="10">
        <v>0.05</v>
      </c>
      <c r="L16" s="10">
        <v>0.035</v>
      </c>
      <c r="M16" s="10">
        <v>10</v>
      </c>
      <c r="N16" s="25">
        <v>5.3</v>
      </c>
      <c r="O16" s="23">
        <f t="shared" si="0"/>
        <v>5.334</v>
      </c>
      <c r="P16" s="24"/>
    </row>
    <row r="17" s="2" customFormat="1" ht="30" customHeight="1" spans="1:16">
      <c r="A17" s="10">
        <v>15</v>
      </c>
      <c r="B17" s="10" t="s">
        <v>45</v>
      </c>
      <c r="C17" s="11" t="s">
        <v>18</v>
      </c>
      <c r="D17" s="10" t="s">
        <v>43</v>
      </c>
      <c r="E17" s="12" t="s">
        <v>20</v>
      </c>
      <c r="F17" s="13" t="s">
        <v>21</v>
      </c>
      <c r="G17" s="10">
        <v>30.74</v>
      </c>
      <c r="H17" s="10">
        <v>26.55</v>
      </c>
      <c r="I17" s="20">
        <v>1.3</v>
      </c>
      <c r="J17" s="10">
        <v>2000</v>
      </c>
      <c r="K17" s="10">
        <v>0.12</v>
      </c>
      <c r="L17" s="10">
        <v>0.08</v>
      </c>
      <c r="M17" s="10">
        <v>70.2</v>
      </c>
      <c r="N17" s="25">
        <v>10.6</v>
      </c>
      <c r="O17" s="23">
        <f t="shared" si="0"/>
        <v>15.93</v>
      </c>
      <c r="P17" s="24"/>
    </row>
    <row r="18" s="2" customFormat="1" ht="30" customHeight="1" spans="1:16">
      <c r="A18" s="10">
        <v>16</v>
      </c>
      <c r="B18" s="10" t="s">
        <v>46</v>
      </c>
      <c r="C18" s="11" t="s">
        <v>18</v>
      </c>
      <c r="D18" s="10" t="s">
        <v>47</v>
      </c>
      <c r="E18" s="12" t="s">
        <v>20</v>
      </c>
      <c r="F18" s="13" t="s">
        <v>29</v>
      </c>
      <c r="G18" s="10">
        <v>19.1</v>
      </c>
      <c r="H18" s="10">
        <v>15.06</v>
      </c>
      <c r="I18" s="20">
        <v>0.3</v>
      </c>
      <c r="J18" s="10">
        <v>1000</v>
      </c>
      <c r="K18" s="10">
        <v>0.06</v>
      </c>
      <c r="L18" s="10">
        <v>0.06</v>
      </c>
      <c r="M18" s="10">
        <v>17</v>
      </c>
      <c r="N18" s="25">
        <v>10.1</v>
      </c>
      <c r="O18" s="23">
        <f t="shared" si="0"/>
        <v>9.036</v>
      </c>
      <c r="P18" s="24"/>
    </row>
    <row r="19" s="2" customFormat="1" ht="30" customHeight="1" spans="1:16">
      <c r="A19" s="10">
        <v>17</v>
      </c>
      <c r="B19" s="10" t="s">
        <v>48</v>
      </c>
      <c r="C19" s="11" t="s">
        <v>18</v>
      </c>
      <c r="D19" s="10" t="s">
        <v>47</v>
      </c>
      <c r="E19" s="12" t="s">
        <v>20</v>
      </c>
      <c r="F19" s="13" t="s">
        <v>21</v>
      </c>
      <c r="G19" s="10">
        <v>12.8</v>
      </c>
      <c r="H19" s="10">
        <v>8.79</v>
      </c>
      <c r="I19" s="20">
        <v>0.51</v>
      </c>
      <c r="J19" s="10">
        <v>630</v>
      </c>
      <c r="K19" s="10">
        <v>0.2</v>
      </c>
      <c r="L19" s="10">
        <v>0.09</v>
      </c>
      <c r="M19" s="10">
        <v>37</v>
      </c>
      <c r="N19" s="25">
        <v>0</v>
      </c>
      <c r="O19" s="23">
        <f t="shared" si="0"/>
        <v>5.274</v>
      </c>
      <c r="P19" s="24"/>
    </row>
    <row r="20" s="2" customFormat="1" ht="30" customHeight="1" spans="1:16">
      <c r="A20" s="10">
        <v>18</v>
      </c>
      <c r="B20" s="10" t="s">
        <v>49</v>
      </c>
      <c r="C20" s="11" t="s">
        <v>18</v>
      </c>
      <c r="D20" s="10" t="s">
        <v>47</v>
      </c>
      <c r="E20" s="12" t="s">
        <v>20</v>
      </c>
      <c r="F20" s="13" t="s">
        <v>21</v>
      </c>
      <c r="G20" s="10">
        <v>19.08</v>
      </c>
      <c r="H20" s="10">
        <v>15.98</v>
      </c>
      <c r="I20" s="20">
        <v>0.6</v>
      </c>
      <c r="J20" s="10">
        <v>650</v>
      </c>
      <c r="K20" s="10">
        <v>0.09</v>
      </c>
      <c r="L20" s="10">
        <v>0.09</v>
      </c>
      <c r="M20" s="10">
        <v>16.77</v>
      </c>
      <c r="N20" s="25">
        <v>12.1</v>
      </c>
      <c r="O20" s="23">
        <f t="shared" si="0"/>
        <v>9.588</v>
      </c>
      <c r="P20" s="24"/>
    </row>
    <row r="21" s="2" customFormat="1" ht="30" customHeight="1" spans="1:16">
      <c r="A21" s="10">
        <v>19</v>
      </c>
      <c r="B21" s="10" t="s">
        <v>50</v>
      </c>
      <c r="C21" s="11" t="s">
        <v>18</v>
      </c>
      <c r="D21" s="10" t="s">
        <v>47</v>
      </c>
      <c r="E21" s="12" t="s">
        <v>20</v>
      </c>
      <c r="F21" s="13" t="s">
        <v>21</v>
      </c>
      <c r="G21" s="10">
        <v>14.2</v>
      </c>
      <c r="H21" s="10">
        <v>12.25</v>
      </c>
      <c r="I21" s="20">
        <v>0.2</v>
      </c>
      <c r="J21" s="10">
        <v>1000</v>
      </c>
      <c r="K21" s="10">
        <v>0.2</v>
      </c>
      <c r="L21" s="10">
        <v>0.06</v>
      </c>
      <c r="M21" s="10">
        <v>25</v>
      </c>
      <c r="N21" s="25">
        <v>0.2</v>
      </c>
      <c r="O21" s="23">
        <f t="shared" si="0"/>
        <v>7.35</v>
      </c>
      <c r="P21" s="24"/>
    </row>
    <row r="22" s="2" customFormat="1" ht="30" customHeight="1" spans="1:16">
      <c r="A22" s="10">
        <v>20</v>
      </c>
      <c r="B22" s="10" t="s">
        <v>51</v>
      </c>
      <c r="C22" s="11" t="s">
        <v>18</v>
      </c>
      <c r="D22" s="10" t="s">
        <v>52</v>
      </c>
      <c r="E22" s="12" t="s">
        <v>20</v>
      </c>
      <c r="F22" s="13" t="s">
        <v>21</v>
      </c>
      <c r="G22" s="10">
        <v>15.08</v>
      </c>
      <c r="H22" s="10">
        <v>10.52</v>
      </c>
      <c r="I22" s="20">
        <v>1.31</v>
      </c>
      <c r="J22" s="10">
        <v>200</v>
      </c>
      <c r="K22" s="10">
        <v>0.1</v>
      </c>
      <c r="L22" s="10">
        <v>0.08</v>
      </c>
      <c r="M22" s="10">
        <v>32</v>
      </c>
      <c r="N22" s="25">
        <v>3.3</v>
      </c>
      <c r="O22" s="23">
        <f t="shared" si="0"/>
        <v>6.312</v>
      </c>
      <c r="P22" s="24"/>
    </row>
    <row r="23" ht="30" customHeight="1" spans="1:16">
      <c r="A23" s="10">
        <v>21</v>
      </c>
      <c r="B23" s="14" t="s">
        <v>53</v>
      </c>
      <c r="C23" s="15" t="s">
        <v>54</v>
      </c>
      <c r="D23" s="15" t="s">
        <v>55</v>
      </c>
      <c r="E23" s="15" t="s">
        <v>56</v>
      </c>
      <c r="F23" s="15" t="s">
        <v>57</v>
      </c>
      <c r="G23" s="16">
        <v>2.35</v>
      </c>
      <c r="H23" s="15">
        <v>1.73</v>
      </c>
      <c r="I23" s="15"/>
      <c r="J23" s="15">
        <v>350</v>
      </c>
      <c r="K23" s="15"/>
      <c r="L23" s="15">
        <v>0.015</v>
      </c>
      <c r="M23" s="15">
        <v>1.91625</v>
      </c>
      <c r="N23" s="26">
        <v>1.2</v>
      </c>
      <c r="O23" s="23">
        <f t="shared" si="0"/>
        <v>1.038</v>
      </c>
      <c r="P23" s="26"/>
    </row>
    <row r="24" ht="30" customHeight="1" spans="1:16">
      <c r="A24" s="10">
        <v>22</v>
      </c>
      <c r="B24" s="14" t="s">
        <v>58</v>
      </c>
      <c r="C24" s="15" t="s">
        <v>59</v>
      </c>
      <c r="D24" s="15" t="s">
        <v>19</v>
      </c>
      <c r="E24" s="15" t="s">
        <v>56</v>
      </c>
      <c r="F24" s="15" t="s">
        <v>60</v>
      </c>
      <c r="G24" s="16">
        <v>7.68</v>
      </c>
      <c r="H24" s="15">
        <v>6.11</v>
      </c>
      <c r="I24" s="15"/>
      <c r="J24" s="15">
        <v>900</v>
      </c>
      <c r="K24" s="15"/>
      <c r="L24" s="15">
        <v>0.07</v>
      </c>
      <c r="M24" s="15">
        <v>4.9275</v>
      </c>
      <c r="N24" s="26">
        <v>0</v>
      </c>
      <c r="O24" s="23">
        <f t="shared" si="0"/>
        <v>3.666</v>
      </c>
      <c r="P24" s="26"/>
    </row>
    <row r="25" ht="30" customHeight="1" spans="1:16">
      <c r="A25" s="10">
        <v>23</v>
      </c>
      <c r="B25" s="14" t="s">
        <v>61</v>
      </c>
      <c r="C25" s="15" t="s">
        <v>54</v>
      </c>
      <c r="D25" s="15" t="s">
        <v>28</v>
      </c>
      <c r="E25" s="15" t="s">
        <v>62</v>
      </c>
      <c r="F25" s="15" t="s">
        <v>57</v>
      </c>
      <c r="G25" s="16">
        <v>3.42</v>
      </c>
      <c r="H25" s="15">
        <v>1.77</v>
      </c>
      <c r="I25" s="15"/>
      <c r="J25" s="15">
        <v>500</v>
      </c>
      <c r="K25" s="15"/>
      <c r="L25" s="15">
        <v>0.015</v>
      </c>
      <c r="M25" s="15">
        <v>2.7375</v>
      </c>
      <c r="N25" s="26">
        <v>1.2</v>
      </c>
      <c r="O25" s="23">
        <f t="shared" si="0"/>
        <v>1.062</v>
      </c>
      <c r="P25" s="26"/>
    </row>
    <row r="26" ht="30" customHeight="1" spans="1:16">
      <c r="A26" s="10">
        <v>24</v>
      </c>
      <c r="B26" s="14" t="s">
        <v>63</v>
      </c>
      <c r="C26" s="15" t="s">
        <v>54</v>
      </c>
      <c r="D26" s="15" t="s">
        <v>64</v>
      </c>
      <c r="E26" s="15" t="s">
        <v>65</v>
      </c>
      <c r="F26" s="15" t="s">
        <v>66</v>
      </c>
      <c r="G26" s="16">
        <v>1.03</v>
      </c>
      <c r="H26" s="15">
        <v>0.65</v>
      </c>
      <c r="I26" s="15"/>
      <c r="J26" s="15">
        <v>2000</v>
      </c>
      <c r="K26" s="15"/>
      <c r="L26" s="15">
        <v>0</v>
      </c>
      <c r="M26" s="15">
        <v>10.95</v>
      </c>
      <c r="N26" s="26">
        <v>0.6</v>
      </c>
      <c r="O26" s="23">
        <f t="shared" si="0"/>
        <v>0.39</v>
      </c>
      <c r="P26" s="26"/>
    </row>
    <row r="27" ht="30" customHeight="1" spans="1:16">
      <c r="A27" s="10">
        <v>25</v>
      </c>
      <c r="B27" s="14" t="s">
        <v>67</v>
      </c>
      <c r="C27" s="15" t="s">
        <v>54</v>
      </c>
      <c r="D27" s="15" t="s">
        <v>33</v>
      </c>
      <c r="E27" s="15" t="s">
        <v>65</v>
      </c>
      <c r="F27" s="15" t="s">
        <v>68</v>
      </c>
      <c r="G27" s="16">
        <v>9.53</v>
      </c>
      <c r="H27" s="15">
        <v>7.97</v>
      </c>
      <c r="I27" s="15"/>
      <c r="J27" s="15">
        <v>150</v>
      </c>
      <c r="K27" s="15"/>
      <c r="L27" s="15">
        <v>0.025</v>
      </c>
      <c r="M27" s="15">
        <v>0</v>
      </c>
      <c r="N27" s="26">
        <v>0</v>
      </c>
      <c r="O27" s="23">
        <f t="shared" si="0"/>
        <v>4.782</v>
      </c>
      <c r="P27" s="26"/>
    </row>
    <row r="28" ht="30" customHeight="1" spans="1:16">
      <c r="A28" s="10">
        <v>26</v>
      </c>
      <c r="B28" s="14" t="s">
        <v>69</v>
      </c>
      <c r="C28" s="15" t="s">
        <v>54</v>
      </c>
      <c r="D28" s="15" t="s">
        <v>47</v>
      </c>
      <c r="E28" s="15" t="s">
        <v>62</v>
      </c>
      <c r="F28" s="15" t="s">
        <v>68</v>
      </c>
      <c r="G28" s="16">
        <v>4.4</v>
      </c>
      <c r="H28" s="15">
        <v>2.48</v>
      </c>
      <c r="I28" s="15"/>
      <c r="J28" s="15">
        <v>650</v>
      </c>
      <c r="K28" s="15"/>
      <c r="L28" s="15">
        <v>0.035</v>
      </c>
      <c r="M28" s="15">
        <v>0</v>
      </c>
      <c r="N28" s="26">
        <v>1.6</v>
      </c>
      <c r="O28" s="23">
        <f t="shared" si="0"/>
        <v>1.488</v>
      </c>
      <c r="P28" s="26"/>
    </row>
    <row r="29" ht="30" customHeight="1" spans="1:16">
      <c r="A29" s="10">
        <v>27</v>
      </c>
      <c r="B29" s="14" t="s">
        <v>70</v>
      </c>
      <c r="C29" s="15" t="s">
        <v>54</v>
      </c>
      <c r="D29" s="15" t="s">
        <v>55</v>
      </c>
      <c r="E29" s="15" t="s">
        <v>62</v>
      </c>
      <c r="F29" s="15" t="s">
        <v>68</v>
      </c>
      <c r="G29" s="16">
        <v>4.55</v>
      </c>
      <c r="H29" s="15">
        <v>3.5</v>
      </c>
      <c r="I29" s="15"/>
      <c r="J29" s="15">
        <v>150</v>
      </c>
      <c r="K29" s="15"/>
      <c r="L29" s="15">
        <v>0.035</v>
      </c>
      <c r="M29" s="15">
        <v>0</v>
      </c>
      <c r="N29" s="26">
        <v>2.6</v>
      </c>
      <c r="O29" s="23">
        <f t="shared" si="0"/>
        <v>2.1</v>
      </c>
      <c r="P29" s="26"/>
    </row>
    <row r="30" ht="30" customHeight="1" spans="1:16">
      <c r="A30" s="10">
        <v>28</v>
      </c>
      <c r="B30" s="14" t="s">
        <v>71</v>
      </c>
      <c r="C30" s="15" t="s">
        <v>54</v>
      </c>
      <c r="D30" s="15" t="s">
        <v>38</v>
      </c>
      <c r="E30" s="15" t="s">
        <v>56</v>
      </c>
      <c r="F30" s="15" t="s">
        <v>57</v>
      </c>
      <c r="G30" s="16">
        <v>4.3</v>
      </c>
      <c r="H30" s="15">
        <v>3.57</v>
      </c>
      <c r="I30" s="15"/>
      <c r="J30" s="15">
        <v>350</v>
      </c>
      <c r="K30" s="15"/>
      <c r="L30" s="15">
        <v>0.004</v>
      </c>
      <c r="M30" s="15">
        <v>1.91625</v>
      </c>
      <c r="N30" s="26">
        <v>1.5</v>
      </c>
      <c r="O30" s="23">
        <f t="shared" si="0"/>
        <v>2.142</v>
      </c>
      <c r="P30" s="26"/>
    </row>
    <row r="31" ht="30" customHeight="1" spans="1:16">
      <c r="A31" s="10">
        <v>29</v>
      </c>
      <c r="B31" s="14" t="s">
        <v>72</v>
      </c>
      <c r="C31" s="15" t="s">
        <v>54</v>
      </c>
      <c r="D31" s="15" t="s">
        <v>47</v>
      </c>
      <c r="E31" s="15" t="s">
        <v>56</v>
      </c>
      <c r="F31" s="15" t="s">
        <v>68</v>
      </c>
      <c r="G31" s="16">
        <v>1.99</v>
      </c>
      <c r="H31" s="15">
        <v>1.47</v>
      </c>
      <c r="I31" s="15"/>
      <c r="J31" s="15">
        <v>250</v>
      </c>
      <c r="K31" s="15"/>
      <c r="L31" s="15">
        <v>0.02</v>
      </c>
      <c r="M31" s="15">
        <v>0</v>
      </c>
      <c r="N31" s="26">
        <v>0.8</v>
      </c>
      <c r="O31" s="23">
        <f t="shared" si="0"/>
        <v>0.882</v>
      </c>
      <c r="P31" s="26"/>
    </row>
    <row r="32" ht="30" customHeight="1" spans="1:16">
      <c r="A32" s="10">
        <v>30</v>
      </c>
      <c r="B32" s="14" t="s">
        <v>73</v>
      </c>
      <c r="C32" s="15" t="s">
        <v>54</v>
      </c>
      <c r="D32" s="15" t="s">
        <v>28</v>
      </c>
      <c r="E32" s="15" t="s">
        <v>56</v>
      </c>
      <c r="F32" s="15" t="s">
        <v>74</v>
      </c>
      <c r="G32" s="16">
        <v>1.1</v>
      </c>
      <c r="H32" s="15">
        <v>0.65</v>
      </c>
      <c r="I32" s="15"/>
      <c r="J32" s="15">
        <v>500</v>
      </c>
      <c r="K32" s="15"/>
      <c r="L32" s="15">
        <v>0.01</v>
      </c>
      <c r="M32" s="15">
        <v>2.7375</v>
      </c>
      <c r="N32" s="26">
        <v>0.5</v>
      </c>
      <c r="O32" s="23">
        <f t="shared" si="0"/>
        <v>0.39</v>
      </c>
      <c r="P32" s="26"/>
    </row>
    <row r="33" ht="30" customHeight="1" spans="1:16">
      <c r="A33" s="10">
        <v>31</v>
      </c>
      <c r="B33" s="14" t="s">
        <v>75</v>
      </c>
      <c r="C33" s="15" t="s">
        <v>54</v>
      </c>
      <c r="D33" s="15" t="s">
        <v>19</v>
      </c>
      <c r="E33" s="15" t="s">
        <v>56</v>
      </c>
      <c r="F33" s="15" t="s">
        <v>68</v>
      </c>
      <c r="G33" s="16">
        <v>5.85</v>
      </c>
      <c r="H33" s="15">
        <v>4.44</v>
      </c>
      <c r="I33" s="15"/>
      <c r="J33" s="15">
        <v>1000</v>
      </c>
      <c r="K33" s="15"/>
      <c r="L33" s="15">
        <v>0.025</v>
      </c>
      <c r="M33" s="15">
        <v>0</v>
      </c>
      <c r="N33" s="26">
        <v>3.8</v>
      </c>
      <c r="O33" s="23">
        <f t="shared" si="0"/>
        <v>2.664</v>
      </c>
      <c r="P33" s="26"/>
    </row>
    <row r="34" ht="30" customHeight="1" spans="1:16">
      <c r="A34" s="10">
        <v>32</v>
      </c>
      <c r="B34" s="14" t="s">
        <v>76</v>
      </c>
      <c r="C34" s="15" t="s">
        <v>77</v>
      </c>
      <c r="D34" s="15" t="s">
        <v>28</v>
      </c>
      <c r="E34" s="15" t="s">
        <v>62</v>
      </c>
      <c r="F34" s="15" t="s">
        <v>68</v>
      </c>
      <c r="G34" s="16">
        <v>2.12</v>
      </c>
      <c r="H34" s="15">
        <v>1.5</v>
      </c>
      <c r="I34" s="15"/>
      <c r="J34" s="15">
        <v>0</v>
      </c>
      <c r="K34" s="15"/>
      <c r="L34" s="15">
        <v>0.02</v>
      </c>
      <c r="M34" s="15">
        <v>0</v>
      </c>
      <c r="N34" s="26">
        <v>1.1</v>
      </c>
      <c r="O34" s="23">
        <f t="shared" si="0"/>
        <v>0.9</v>
      </c>
      <c r="P34" s="26"/>
    </row>
    <row r="35" ht="30" customHeight="1" spans="1:16">
      <c r="A35" s="10">
        <v>33</v>
      </c>
      <c r="B35" s="14" t="s">
        <v>78</v>
      </c>
      <c r="C35" s="15" t="s">
        <v>77</v>
      </c>
      <c r="D35" s="15" t="s">
        <v>43</v>
      </c>
      <c r="E35" s="15" t="s">
        <v>56</v>
      </c>
      <c r="F35" s="15" t="s">
        <v>79</v>
      </c>
      <c r="G35" s="16">
        <v>2.61</v>
      </c>
      <c r="H35" s="15">
        <v>1.39</v>
      </c>
      <c r="I35" s="15"/>
      <c r="J35" s="15">
        <v>0</v>
      </c>
      <c r="K35" s="15"/>
      <c r="L35" s="15">
        <v>0.1</v>
      </c>
      <c r="M35" s="15">
        <v>7.665</v>
      </c>
      <c r="N35" s="26">
        <v>0.9</v>
      </c>
      <c r="O35" s="23">
        <f t="shared" si="0"/>
        <v>0.834</v>
      </c>
      <c r="P35" s="26"/>
    </row>
    <row r="36" ht="30" customHeight="1" spans="1:16">
      <c r="A36" s="10">
        <v>34</v>
      </c>
      <c r="B36" s="14" t="s">
        <v>80</v>
      </c>
      <c r="C36" s="15" t="s">
        <v>77</v>
      </c>
      <c r="D36" s="15" t="s">
        <v>55</v>
      </c>
      <c r="E36" s="15" t="s">
        <v>56</v>
      </c>
      <c r="F36" s="15" t="s">
        <v>68</v>
      </c>
      <c r="G36" s="16">
        <v>0.62</v>
      </c>
      <c r="H36" s="15">
        <v>0.47</v>
      </c>
      <c r="I36" s="15"/>
      <c r="J36" s="15">
        <v>0</v>
      </c>
      <c r="K36" s="15"/>
      <c r="L36" s="15">
        <v>0.008</v>
      </c>
      <c r="M36" s="15">
        <v>0</v>
      </c>
      <c r="N36" s="26">
        <v>0.4</v>
      </c>
      <c r="O36" s="23">
        <f t="shared" si="0"/>
        <v>0.282</v>
      </c>
      <c r="P36" s="26"/>
    </row>
    <row r="37" ht="30" customHeight="1" spans="1:16">
      <c r="A37" s="10">
        <v>35</v>
      </c>
      <c r="B37" s="14" t="s">
        <v>81</v>
      </c>
      <c r="C37" s="15" t="s">
        <v>77</v>
      </c>
      <c r="D37" s="15" t="s">
        <v>55</v>
      </c>
      <c r="E37" s="15" t="s">
        <v>56</v>
      </c>
      <c r="F37" s="15" t="s">
        <v>68</v>
      </c>
      <c r="G37" s="16">
        <v>0.94</v>
      </c>
      <c r="H37" s="15">
        <v>0.6</v>
      </c>
      <c r="I37" s="15"/>
      <c r="J37" s="15">
        <v>0</v>
      </c>
      <c r="K37" s="15"/>
      <c r="L37" s="15">
        <v>0.012</v>
      </c>
      <c r="M37" s="15">
        <v>0</v>
      </c>
      <c r="N37" s="26">
        <v>0.4</v>
      </c>
      <c r="O37" s="23">
        <f t="shared" si="0"/>
        <v>0.36</v>
      </c>
      <c r="P37" s="26"/>
    </row>
    <row r="38" ht="30" customHeight="1" spans="1:16">
      <c r="A38" s="10">
        <v>36</v>
      </c>
      <c r="B38" s="14" t="s">
        <v>82</v>
      </c>
      <c r="C38" s="15" t="s">
        <v>77</v>
      </c>
      <c r="D38" s="15" t="s">
        <v>43</v>
      </c>
      <c r="E38" s="15" t="s">
        <v>56</v>
      </c>
      <c r="F38" s="15" t="s">
        <v>68</v>
      </c>
      <c r="G38" s="16">
        <v>2.13</v>
      </c>
      <c r="H38" s="15">
        <v>1.64</v>
      </c>
      <c r="I38" s="15"/>
      <c r="J38" s="15">
        <v>0</v>
      </c>
      <c r="K38" s="15"/>
      <c r="L38" s="15">
        <v>0.025</v>
      </c>
      <c r="M38" s="15">
        <v>0</v>
      </c>
      <c r="N38" s="26">
        <v>0.7</v>
      </c>
      <c r="O38" s="23">
        <f t="shared" si="0"/>
        <v>0.984</v>
      </c>
      <c r="P38" s="26"/>
    </row>
    <row r="39" ht="30" customHeight="1" spans="1:16">
      <c r="A39" s="10">
        <v>37</v>
      </c>
      <c r="B39" s="14" t="s">
        <v>83</v>
      </c>
      <c r="C39" s="15" t="s">
        <v>77</v>
      </c>
      <c r="D39" s="15" t="s">
        <v>55</v>
      </c>
      <c r="E39" s="15" t="s">
        <v>56</v>
      </c>
      <c r="F39" s="15" t="s">
        <v>66</v>
      </c>
      <c r="G39" s="16">
        <v>3.55</v>
      </c>
      <c r="H39" s="15">
        <v>2.35</v>
      </c>
      <c r="I39" s="15"/>
      <c r="J39" s="15">
        <v>0</v>
      </c>
      <c r="K39" s="15"/>
      <c r="L39" s="15">
        <v>0</v>
      </c>
      <c r="M39" s="15">
        <v>2.46375</v>
      </c>
      <c r="N39" s="26">
        <v>0.4</v>
      </c>
      <c r="O39" s="23">
        <f t="shared" si="0"/>
        <v>1.41</v>
      </c>
      <c r="P39" s="26"/>
    </row>
    <row r="40" ht="30" customHeight="1" spans="1:16">
      <c r="A40" s="10">
        <v>38</v>
      </c>
      <c r="B40" s="14" t="s">
        <v>84</v>
      </c>
      <c r="C40" s="15" t="s">
        <v>77</v>
      </c>
      <c r="D40" s="15" t="s">
        <v>43</v>
      </c>
      <c r="E40" s="15" t="s">
        <v>56</v>
      </c>
      <c r="F40" s="15" t="s">
        <v>68</v>
      </c>
      <c r="G40" s="16">
        <v>2.03</v>
      </c>
      <c r="H40" s="15">
        <v>1.72</v>
      </c>
      <c r="I40" s="15"/>
      <c r="J40" s="15">
        <v>0</v>
      </c>
      <c r="K40" s="15"/>
      <c r="L40" s="15">
        <v>0.025</v>
      </c>
      <c r="M40" s="15">
        <v>0</v>
      </c>
      <c r="N40" s="26">
        <v>0.6</v>
      </c>
      <c r="O40" s="23">
        <f t="shared" si="0"/>
        <v>1.032</v>
      </c>
      <c r="P40" s="26"/>
    </row>
    <row r="41" ht="30" customHeight="1" spans="1:16">
      <c r="A41" s="10">
        <v>39</v>
      </c>
      <c r="B41" s="14" t="s">
        <v>85</v>
      </c>
      <c r="C41" s="15" t="s">
        <v>77</v>
      </c>
      <c r="D41" s="15" t="s">
        <v>43</v>
      </c>
      <c r="E41" s="15" t="s">
        <v>56</v>
      </c>
      <c r="F41" s="15" t="s">
        <v>68</v>
      </c>
      <c r="G41" s="16">
        <v>2.74</v>
      </c>
      <c r="H41" s="15">
        <v>2.39</v>
      </c>
      <c r="I41" s="15"/>
      <c r="J41" s="15">
        <v>0</v>
      </c>
      <c r="K41" s="15"/>
      <c r="L41" s="15">
        <v>0.025</v>
      </c>
      <c r="M41" s="15">
        <v>0</v>
      </c>
      <c r="N41" s="26">
        <v>1.9</v>
      </c>
      <c r="O41" s="23">
        <f t="shared" si="0"/>
        <v>1.434</v>
      </c>
      <c r="P41" s="26"/>
    </row>
    <row r="42" ht="30" customHeight="1" spans="1:16">
      <c r="A42" s="10">
        <v>40</v>
      </c>
      <c r="B42" s="14" t="s">
        <v>86</v>
      </c>
      <c r="C42" s="15" t="s">
        <v>77</v>
      </c>
      <c r="D42" s="15" t="s">
        <v>43</v>
      </c>
      <c r="E42" s="15" t="s">
        <v>56</v>
      </c>
      <c r="F42" s="15" t="s">
        <v>68</v>
      </c>
      <c r="G42" s="16">
        <v>0.68</v>
      </c>
      <c r="H42" s="15">
        <v>0.59</v>
      </c>
      <c r="I42" s="15"/>
      <c r="J42" s="15">
        <v>0</v>
      </c>
      <c r="K42" s="15"/>
      <c r="L42" s="15">
        <v>0.03</v>
      </c>
      <c r="M42" s="15">
        <v>0</v>
      </c>
      <c r="N42" s="26">
        <v>0.3</v>
      </c>
      <c r="O42" s="23">
        <f t="shared" si="0"/>
        <v>0.354</v>
      </c>
      <c r="P42" s="26"/>
    </row>
    <row r="43" ht="30" customHeight="1" spans="1:16">
      <c r="A43" s="10">
        <v>41</v>
      </c>
      <c r="B43" s="14" t="s">
        <v>87</v>
      </c>
      <c r="C43" s="15" t="s">
        <v>54</v>
      </c>
      <c r="D43" s="15" t="s">
        <v>28</v>
      </c>
      <c r="E43" s="15" t="s">
        <v>56</v>
      </c>
      <c r="F43" s="15" t="s">
        <v>68</v>
      </c>
      <c r="G43" s="16">
        <v>1.61</v>
      </c>
      <c r="H43" s="15">
        <v>1.13</v>
      </c>
      <c r="I43" s="15"/>
      <c r="J43" s="15">
        <v>800</v>
      </c>
      <c r="K43" s="15"/>
      <c r="L43" s="15">
        <v>0.01</v>
      </c>
      <c r="M43" s="15">
        <v>0</v>
      </c>
      <c r="N43" s="26">
        <v>0.6</v>
      </c>
      <c r="O43" s="23">
        <f t="shared" si="0"/>
        <v>0.678</v>
      </c>
      <c r="P43" s="26"/>
    </row>
    <row r="44" ht="30" customHeight="1" spans="1:16">
      <c r="A44" s="10">
        <v>42</v>
      </c>
      <c r="B44" s="14" t="s">
        <v>88</v>
      </c>
      <c r="C44" s="15" t="s">
        <v>77</v>
      </c>
      <c r="D44" s="15" t="s">
        <v>47</v>
      </c>
      <c r="E44" s="15" t="s">
        <v>56</v>
      </c>
      <c r="F44" s="15" t="s">
        <v>68</v>
      </c>
      <c r="G44" s="16">
        <v>1.44</v>
      </c>
      <c r="H44" s="15">
        <v>1.14</v>
      </c>
      <c r="I44" s="15"/>
      <c r="J44" s="15">
        <v>0</v>
      </c>
      <c r="K44" s="15"/>
      <c r="L44" s="15">
        <v>0.015</v>
      </c>
      <c r="M44" s="15">
        <v>0</v>
      </c>
      <c r="N44" s="26">
        <v>0.8</v>
      </c>
      <c r="O44" s="23">
        <f t="shared" si="0"/>
        <v>0.684</v>
      </c>
      <c r="P44" s="26"/>
    </row>
  </sheetData>
  <protectedRanges>
    <protectedRange sqref="B3:B22" name="区域1"/>
    <protectedRange sqref="C3:C22" name="区域1_1"/>
    <protectedRange sqref="F3:F22" name="区域1_1_1"/>
  </protectedRanges>
  <autoFilter ref="A2:P44">
    <sortState ref="A2:P44">
      <sortCondition ref="A2:A44"/>
    </sortState>
    <extLst/>
  </autoFilter>
  <mergeCells count="1">
    <mergeCell ref="A1:P1"/>
  </mergeCells>
  <pageMargins left="0.75" right="0.75" top="1" bottom="1" header="0.5" footer="0.5"/>
  <pageSetup paperSize="1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烟雨楼台望月明</cp:lastModifiedBy>
  <dcterms:created xsi:type="dcterms:W3CDTF">2021-01-21T08:31:00Z</dcterms:created>
  <dcterms:modified xsi:type="dcterms:W3CDTF">2021-01-21T08:35:23Z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