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270" tabRatio="940"/>
  </bookViews>
  <sheets>
    <sheet name="Sheet1" sheetId="1" r:id="rId1"/>
    <sheet name="1.2021年一般公共预算收入表" sheetId="2" r:id="rId2"/>
    <sheet name="2.2021年一般公共预算支出表" sheetId="3" r:id="rId3"/>
    <sheet name="3.2021年一般公共预算本级支出表(功能分到类项" sheetId="4" r:id="rId4"/>
    <sheet name="4.一般公共预算本级基本支出表" sheetId="5" r:id="rId5"/>
    <sheet name="5.2021年政府性基金收入表" sheetId="6" r:id="rId6"/>
    <sheet name="6.2021年政府性基金预算支出决算表" sheetId="7" r:id="rId7"/>
    <sheet name="7.2021年度一般公共预算“三公”经费决算表" sheetId="8" r:id="rId8"/>
  </sheets>
  <externalReferences>
    <externalReference r:id="rId9"/>
  </externalReferences>
  <definedNames>
    <definedName name="Database" localSheetId="2" hidden="1">#REF!</definedName>
    <definedName name="Database" hidden="1">[1]Sheet3!$A$6:$Q$34</definedName>
    <definedName name="_xlnm.Print_Area" hidden="1">#REF!</definedName>
    <definedName name="tfnew">#REF!</definedName>
  </definedNames>
  <calcPr calcId="144525"/>
</workbook>
</file>

<file path=xl/sharedStrings.xml><?xml version="1.0" encoding="utf-8"?>
<sst xmlns="http://schemas.openxmlformats.org/spreadsheetml/2006/main" count="2745" uniqueCount="2353">
  <si>
    <t>上官乡2021年财政决算公开报表</t>
  </si>
  <si>
    <t>序号</t>
  </si>
  <si>
    <t>报表名称</t>
  </si>
  <si>
    <t>富阳区上官乡一般公共预算收入决算表</t>
  </si>
  <si>
    <t>富阳区上官乡一般公共预算支出决算表</t>
  </si>
  <si>
    <t>富阳区上官乡一般公共预算支出决算（功能科目到项级）</t>
  </si>
  <si>
    <t>富阳区上官乡一般公共预算基本支出决算表</t>
  </si>
  <si>
    <t>富阳区上官乡政府性基金预算收入决算表</t>
  </si>
  <si>
    <t>富阳区上官乡政府性基金预算支出决算表</t>
  </si>
  <si>
    <t>富阳区上官乡一般公共预算“三公”经费决算表</t>
  </si>
  <si>
    <r>
      <t>2021年度富阳区上官乡一般公共预算收入决算表</t>
    </r>
    <r>
      <rPr>
        <sz val="20"/>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</si>
  <si>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</si>
  <si>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</si>
  <si>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</si>
  <si>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</si>
  <si>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</si>
  <si>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</si>
  <si>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</si>
  <si>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</si>
  <si>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</si>
  <si>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</si>
  <si>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</si>
  <si>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</si>
  <si>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</si>
  <si>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</si>
  <si>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</si>
  <si>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</si>
  <si>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</si>
  <si>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</si>
  <si>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</si>
  <si>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</si>
  <si>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</si>
  <si>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</si>
  <si>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</si>
  <si>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</si>
  <si>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</si>
  <si>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</si>
  <si>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</si>
  <si>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</si>
  <si>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</si>
  <si>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</si>
  <si>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</si>
  <si>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</si>
  <si>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</si>
  <si>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</si>
  <si>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</si>
  <si>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</si>
  <si>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</si>
  <si>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</si>
  <si>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</si>
  <si>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</si>
  <si>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</si>
  <si>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</si>
  <si>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</si>
  <si>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</si>
  <si>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</si>
  <si>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</si>
  <si>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</si>
  <si>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</si>
  <si>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</si>
  <si>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</si>
  <si>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</si>
  <si>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</si>
  <si>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</si>
  <si>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</si>
  <si>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</si>
  <si>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</si>
  <si>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</si>
  <si>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</si>
  <si>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</si>
  <si>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</si>
  <si>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</si>
  <si>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</si>
  <si>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</si>
  <si>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</si>
  <si>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</si>
  <si>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</si>
  <si>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</si>
  <si>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</si>
  <si>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</si>
  <si>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</si>
  <si>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</si>
  <si>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</si>
  <si>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</si>
  <si>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</si>
  <si>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</si>
  <si>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</si>
  <si>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</si>
  <si>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</si>
  <si>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</si>
  <si>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</si>
  <si>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</si>
  <si>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</si>
  <si>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</si>
  <si>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</si>
  <si>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</si>
  <si>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</si>
  <si>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</si>
  <si>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</si>
  <si>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</si>
  <si>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</si>
  <si>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</si>
  <si>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</si>
  <si>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</si>
  <si>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</si>
  <si>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</si>
  <si>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</si>
  <si>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</si>
  <si>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</si>
  <si>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</si>
  <si>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</si>
  <si>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</si>
  <si>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</si>
  <si>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</si>
  <si>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</si>
  <si>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</si>
  <si>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</si>
  <si>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</si>
  <si>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</si>
  <si>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</si>
  <si>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</si>
  <si>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</si>
  <si>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</si>
  <si>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</si>
  <si>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</si>
  <si>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</si>
  <si>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</si>
  <si>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</si>
  <si>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</si>
  <si>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</si>
  <si>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</si>
  <si>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</si>
  <si>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</si>
  <si>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</si>
  <si>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</si>
  <si>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</si>
  <si>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</si>
  <si>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</si>
  <si>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</si>
  <si>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</si>
  <si>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</si>
  <si>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</si>
  <si>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</si>
  <si>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</si>
  <si>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</si>
  <si>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</si>
  <si>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</si>
  <si>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</si>
  <si>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</si>
  <si>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</si>
  <si>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</si>
  <si>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</si>
  <si>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</si>
  <si>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</si>
  <si>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</si>
  <si>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</si>
  <si>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</si>
  <si>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</si>
  <si>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</si>
  <si>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</si>
  <si>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</si>
  <si>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</si>
  <si>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</si>
  <si>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</si>
  <si>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</si>
  <si>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</si>
  <si>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</si>
  <si>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</si>
  <si>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</si>
  <si>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</si>
  <si>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</si>
  <si>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</si>
  <si>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</si>
  <si>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</si>
  <si>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</si>
  <si>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</si>
  <si>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</si>
  <si>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</si>
  <si>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</si>
  <si>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</si>
  <si>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</si>
  <si>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</si>
  <si>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</si>
  <si>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</si>
  <si>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</si>
  <si>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</si>
  <si>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</si>
  <si>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</si>
  <si>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</si>
  <si>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</si>
  <si>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</si>
  <si>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</si>
  <si>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</si>
  <si>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</si>
  <si>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</si>
  <si>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</si>
  <si>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</si>
  <si>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</si>
  <si>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</si>
  <si>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</si>
  <si>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</si>
  <si>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</si>
  <si>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</si>
  <si>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</si>
  <si>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</si>
  <si>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</si>
  <si>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</si>
  <si>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</si>
  <si>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</si>
  <si>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</si>
  <si>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</si>
  <si>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</si>
  <si>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</si>
  <si>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</si>
  <si>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</si>
  <si>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</si>
  <si>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</si>
  <si>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</si>
  <si>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</si>
  <si>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</si>
  <si>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</si>
  <si>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</si>
  <si>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</si>
  <si>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</si>
  <si>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</si>
  <si>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</si>
  <si>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</si>
  <si>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</si>
  <si>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</si>
  <si>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</si>
  <si>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</si>
  <si>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</si>
  <si>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</si>
  <si>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</si>
  <si>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</si>
  <si>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</si>
  <si>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</si>
  <si>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</si>
  <si>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</si>
  <si>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</si>
  <si>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</si>
  <si>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</si>
  <si>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</si>
  <si>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</si>
  <si>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</si>
  <si>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</si>
  <si>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</si>
  <si>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</si>
  <si>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</si>
  <si>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</si>
  <si>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</si>
  <si>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</si>
  <si>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</si>
  <si>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</si>
  <si>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</si>
  <si>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</si>
  <si>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</si>
  <si>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</si>
  <si>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</si>
  <si>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</si>
  <si>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</si>
  <si>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</si>
  <si>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</si>
  <si>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</si>
  <si>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</si>
  <si>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</si>
  <si>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</si>
  <si>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</si>
  <si>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</si>
  <si>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</si>
  <si>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</si>
  <si>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</si>
  <si>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</si>
  <si>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</si>
  <si>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</si>
  <si>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</si>
  <si>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</si>
  <si>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</si>
  <si>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</si>
  <si>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</si>
  <si>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</si>
  <si>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</si>
  <si>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</si>
  <si>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</si>
  <si>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</si>
  <si>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</si>
  <si>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</si>
  <si>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</si>
  <si>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</si>
  <si>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</si>
  <si>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</si>
  <si>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</si>
  <si>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</si>
  <si>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</si>
  <si>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</si>
  <si>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</si>
  <si>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</si>
  <si>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</si>
  <si>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</si>
  <si>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</si>
  <si>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</si>
  <si>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</si>
  <si>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</si>
  <si>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</si>
  <si>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</si>
  <si>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</si>
  <si>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</si>
  <si>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</si>
  <si>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</si>
  <si>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</si>
  <si>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</si>
  <si>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</si>
  <si>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</si>
  <si>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</si>
  <si>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</si>
  <si>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</si>
  <si>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</si>
  <si>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</si>
  <si>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</si>
  <si>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</si>
  <si>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</si>
  <si>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</si>
  <si>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</si>
  <si>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</si>
  <si>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</si>
  <si>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</si>
  <si>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</si>
  <si>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</si>
  <si>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</si>
  <si>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</si>
  <si>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</si>
  <si>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</si>
  <si>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</si>
  <si>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</si>
  <si>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</si>
  <si>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</si>
  <si>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</si>
  <si>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</si>
  <si>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</si>
  <si>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</si>
  <si>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</si>
  <si>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</si>
  <si>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</si>
  <si>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</si>
  <si>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</si>
  <si>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</si>
  <si>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</si>
  <si>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</si>
  <si>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</si>
  <si>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</si>
  <si>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</si>
  <si>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</si>
  <si>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</si>
  <si>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</si>
  <si>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</si>
  <si>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</si>
  <si>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</si>
  <si>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</si>
  <si>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</si>
  <si>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</si>
  <si>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</si>
  <si>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</si>
  <si>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</si>
  <si>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</si>
  <si>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</si>
  <si>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</si>
  <si>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</si>
  <si>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</si>
  <si>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</si>
  <si>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</si>
  <si>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</si>
  <si>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</si>
  <si>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</si>
  <si>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</si>
  <si>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</si>
  <si>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</si>
  <si>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</si>
  <si>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</si>
  <si>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</si>
  <si>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</si>
  <si>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</si>
  <si>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</si>
  <si>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</si>
  <si>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</si>
  <si>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</si>
  <si>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</si>
  <si>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</si>
  <si>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</si>
  <si>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</si>
  <si>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</si>
  <si>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</si>
  <si>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</si>
  <si>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</si>
  <si>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</si>
  <si>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</si>
  <si>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</si>
  <si>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</si>
  <si>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</si>
  <si>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</si>
  <si>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</si>
  <si>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</si>
  <si>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</si>
  <si>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</si>
  <si>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</si>
  <si>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</si>
  <si>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</si>
  <si>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</si>
  <si>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</si>
  <si>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</si>
  <si>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</si>
  <si>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</si>
  <si>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</si>
  <si>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</si>
  <si>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</si>
  <si>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</si>
  <si>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</si>
  <si>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</si>
  <si>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</si>
  <si>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</si>
  <si>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</si>
  <si>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</si>
  <si>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</si>
  <si>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</si>
  <si>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</si>
  <si>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</si>
  <si>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</si>
  <si>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</si>
  <si>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</si>
  <si>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</si>
  <si>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</si>
  <si>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</si>
  <si>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</si>
  <si>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</si>
  <si>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</si>
  <si>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</si>
  <si>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</si>
  <si>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</si>
  <si>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</si>
  <si>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</si>
  <si>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</si>
  <si>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</si>
  <si>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</si>
  <si>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</si>
  <si>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</si>
  <si>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</si>
  <si>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</si>
  <si>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</si>
  <si>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</si>
  <si>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</si>
  <si>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</si>
  <si>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</si>
  <si>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</si>
  <si>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</si>
  <si>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</si>
  <si>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</si>
  <si>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</si>
  <si>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</si>
  <si>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</si>
  <si>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</si>
  <si>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</si>
  <si>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</si>
  <si>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</si>
  <si>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</si>
  <si>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</si>
  <si>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</si>
  <si>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</si>
  <si>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</si>
  <si>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</si>
  <si>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</si>
  <si>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</si>
  <si>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</si>
  <si>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</si>
  <si>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</si>
  <si>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</si>
  <si>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</si>
  <si>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</si>
  <si>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</si>
  <si>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</si>
  <si>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</si>
  <si>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</si>
  <si>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</si>
  <si>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</si>
  <si>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</si>
  <si>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</si>
  <si>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</si>
  <si>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</si>
  <si>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</si>
  <si>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</si>
  <si>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</si>
  <si>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</si>
  <si>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</si>
  <si>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</si>
  <si>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</si>
  <si>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</si>
  <si>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</si>
  <si>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</si>
  <si>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</si>
  <si>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</si>
  <si>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</si>
  <si>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</si>
  <si>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</si>
  <si>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</si>
  <si>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</si>
  <si>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</si>
  <si>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</si>
  <si>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</si>
  <si>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</si>
  <si>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</si>
  <si>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</si>
  <si>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</si>
  <si>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</si>
  <si>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</si>
  <si>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</si>
  <si>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</si>
  <si>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</si>
  <si>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</si>
  <si>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</si>
  <si>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</si>
  <si>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</si>
  <si>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</si>
  <si>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</si>
  <si>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</si>
  <si>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</si>
  <si>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</si>
  <si>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</si>
  <si>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</si>
  <si>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</si>
  <si>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</si>
  <si>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</si>
  <si>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</si>
  <si>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</si>
  <si>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</si>
  <si>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</si>
  <si>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</si>
  <si>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</si>
  <si>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</si>
  <si>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</si>
  <si>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</si>
  <si>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</si>
  <si>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</si>
  <si>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</si>
  <si>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</si>
  <si>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</si>
  <si>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</si>
  <si>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</si>
  <si>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</si>
  <si>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</si>
  <si>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</si>
  <si>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</si>
  <si>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</si>
  <si>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</si>
  <si>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</si>
  <si>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</si>
  <si>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</si>
  <si>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</si>
  <si>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</si>
  <si>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</si>
  <si>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</si>
  <si>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</si>
  <si>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</si>
  <si>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</si>
  <si>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</si>
  <si>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</si>
  <si>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</si>
  <si>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</si>
  <si>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</si>
  <si>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</si>
  <si>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</si>
  <si>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</si>
  <si>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</si>
  <si>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</si>
  <si>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</si>
  <si>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</si>
  <si>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</si>
  <si>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</si>
  <si>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</si>
  <si>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</si>
  <si>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</si>
  <si>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</si>
  <si>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</si>
  <si>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</si>
  <si>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</si>
  <si>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</si>
  <si>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</si>
  <si>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</si>
  <si>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</si>
  <si>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</si>
  <si>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</si>
  <si>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</si>
  <si>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</si>
  <si>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</si>
  <si>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</si>
  <si>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</si>
  <si>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</si>
  <si>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</si>
  <si>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</si>
  <si>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</si>
  <si>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</si>
  <si>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</si>
  <si>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</si>
  <si>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</si>
  <si>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</si>
  <si>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</si>
  <si>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</si>
  <si>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</si>
  <si>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</si>
  <si>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</si>
  <si>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</si>
  <si>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</si>
  <si>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</si>
  <si>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</si>
  <si>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</si>
  <si>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</si>
  <si>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</si>
  <si>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</si>
  <si>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</si>
  <si>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</si>
  <si>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</si>
  <si>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</si>
  <si>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</si>
  <si>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</si>
  <si>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</si>
  <si>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</si>
  <si>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</si>
  <si>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</si>
  <si>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</si>
  <si>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</si>
  <si>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</si>
  <si>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</si>
  <si>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</si>
  <si>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</si>
  <si>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</si>
  <si>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</si>
  <si>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</si>
  <si>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</si>
  <si>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</si>
  <si>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</si>
  <si>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</si>
  <si>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</si>
  <si>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</si>
  <si>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</si>
  <si>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</si>
  <si>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</si>
  <si>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</si>
  <si>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</si>
  <si>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</si>
  <si>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</si>
  <si>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</si>
  <si>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</si>
  <si>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</si>
  <si>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</si>
  <si>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</si>
  <si>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</si>
  <si>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</si>
  <si>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</si>
  <si>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</si>
  <si>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</si>
  <si>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</si>
  <si>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</si>
  <si>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</si>
  <si>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</si>
  <si>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</si>
  <si>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</si>
  <si>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</si>
  <si>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</si>
  <si>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</si>
  <si>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</si>
  <si>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</si>
  <si>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</si>
  <si>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</si>
  <si>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</si>
  <si>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</si>
  <si>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</si>
  <si>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</si>
  <si>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</si>
  <si>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</si>
  <si>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</si>
  <si>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</si>
  <si>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</si>
  <si>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</si>
  <si>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</si>
  <si>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</si>
  <si>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</si>
  <si>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</si>
  <si>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</si>
  <si>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</si>
  <si>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</si>
  <si>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</si>
  <si>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</si>
  <si>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</si>
  <si>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</si>
  <si>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</si>
  <si>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</si>
  <si>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</si>
  <si>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</si>
  <si>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</si>
  <si>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</si>
  <si>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</si>
  <si>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</si>
  <si>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</si>
  <si>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</si>
  <si>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</si>
  <si>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</si>
  <si>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</si>
  <si>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</si>
  <si>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</si>
  <si>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</si>
  <si>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</si>
  <si>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</si>
  <si>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</si>
  <si>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</si>
  <si>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</si>
  <si>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</si>
  <si>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</si>
  <si>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</si>
  <si>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</si>
  <si>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</si>
  <si>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</si>
  <si>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</si>
  <si>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</si>
  <si>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</si>
  <si>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</si>
  <si>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</si>
  <si>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</si>
  <si>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</si>
  <si>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</si>
  <si>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</si>
  <si>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</si>
  <si>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</si>
  <si>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</si>
  <si>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</si>
  <si>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</si>
  <si>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</si>
  <si>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</si>
  <si>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</si>
  <si>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</si>
  <si>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</si>
  <si>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</si>
  <si>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</si>
  <si>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</si>
  <si>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</si>
  <si>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</si>
  <si>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</si>
  <si>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</si>
  <si>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</si>
  <si>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</si>
  <si>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</si>
  <si>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</si>
  <si>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</si>
  <si>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</si>
  <si>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</si>
  <si>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</si>
  <si>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</si>
  <si>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</si>
  <si>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</si>
  <si>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</si>
  <si>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</si>
  <si>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</si>
  <si>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</si>
  <si>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</si>
  <si>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</si>
  <si>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</si>
  <si>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</si>
  <si>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</si>
  <si>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</si>
  <si>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</si>
  <si>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</si>
  <si>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</si>
  <si>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</si>
  <si>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</si>
  <si>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2021年度富阳区上官乡一般公共预算支出决算表</t>
  </si>
  <si>
    <t>单位：万元</t>
  </si>
  <si>
    <t>项     目</t>
  </si>
  <si>
    <t>年度预算</t>
  </si>
  <si>
    <t>支出实绩</t>
  </si>
  <si>
    <t>上年同期</t>
  </si>
  <si>
    <t>为上年
%</t>
  </si>
  <si>
    <t>为预算%</t>
  </si>
  <si>
    <t>支出合计</t>
  </si>
  <si>
    <t>一、一般公共服务</t>
  </si>
  <si>
    <t>二、公共安全</t>
  </si>
  <si>
    <t>三、教育</t>
  </si>
  <si>
    <t>四、科学技术</t>
  </si>
  <si>
    <t>五、文化体育与传媒</t>
  </si>
  <si>
    <t>六、社会保障和就业</t>
  </si>
  <si>
    <t>七、医疗卫生与计划生育</t>
  </si>
  <si>
    <t>八、节能环保</t>
  </si>
  <si>
    <t>九、城乡社区</t>
  </si>
  <si>
    <t>十、农林水</t>
  </si>
  <si>
    <t>十一、交通运输</t>
  </si>
  <si>
    <t>十二、资源勘探信息等</t>
  </si>
  <si>
    <t>十三、商业服务业等</t>
  </si>
  <si>
    <t>十四、援助其他地区</t>
  </si>
  <si>
    <t>十五、国土资源气象等事务</t>
  </si>
  <si>
    <t>十六、住房保障支出</t>
  </si>
  <si>
    <t>十七、粮油物资储备</t>
  </si>
  <si>
    <t>十八、预备费</t>
  </si>
  <si>
    <t>十九、其他支出</t>
  </si>
  <si>
    <t>二十、一般债务付息支出</t>
  </si>
  <si>
    <t>备注说明：</t>
  </si>
  <si>
    <t>2021年度富阳区上官乡一般公共预算支出决算
（功能科目到项级）</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</si>
  <si>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</si>
  <si>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</si>
  <si>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</si>
  <si>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</si>
  <si>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</si>
  <si>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</si>
  <si>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</si>
  <si>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</si>
  <si>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</si>
  <si>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</si>
  <si>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</si>
  <si>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</si>
  <si>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</si>
  <si>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</si>
  <si>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</si>
  <si>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</si>
  <si>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</si>
  <si>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</si>
  <si>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</si>
  <si>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</si>
  <si>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</si>
  <si>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</si>
  <si>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</si>
  <si>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</si>
  <si>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</si>
  <si>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</si>
  <si>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</si>
  <si>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</si>
  <si>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</si>
  <si>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</si>
  <si>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</si>
  <si>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</si>
  <si>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</si>
  <si>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</si>
  <si>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</si>
  <si>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</si>
  <si>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</si>
  <si>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</si>
  <si>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</si>
  <si>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</si>
  <si>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</si>
  <si>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</si>
  <si>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</si>
  <si>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</si>
  <si>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</si>
  <si>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</si>
  <si>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</si>
  <si>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</si>
  <si>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</si>
  <si>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</si>
  <si>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</si>
  <si>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</si>
  <si>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</si>
  <si>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</si>
  <si>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</si>
  <si>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</si>
  <si>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</si>
  <si>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</si>
  <si>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</si>
  <si>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</si>
  <si>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</si>
  <si>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</si>
  <si>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</si>
  <si>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</si>
  <si>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</si>
  <si>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</si>
  <si>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</si>
  <si>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</si>
  <si>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</si>
  <si>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</si>
  <si>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</si>
  <si>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</si>
  <si>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</si>
  <si>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</si>
  <si>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</si>
  <si>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</si>
  <si>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</si>
  <si>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</si>
  <si>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</si>
  <si>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</si>
  <si>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</si>
  <si>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</si>
  <si>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</si>
  <si>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</si>
  <si>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</si>
  <si>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</si>
  <si>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</si>
  <si>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</si>
  <si>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</si>
  <si>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</si>
  <si>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</si>
  <si>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</si>
  <si>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</si>
  <si>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</si>
  <si>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</si>
  <si>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</si>
  <si>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</si>
  <si>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</si>
  <si>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</si>
  <si>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</si>
  <si>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</si>
  <si>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</si>
  <si>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</si>
  <si>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</si>
  <si>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</si>
  <si>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</si>
  <si>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</si>
  <si>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</si>
  <si>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</si>
  <si>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</si>
  <si>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</si>
  <si>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</si>
  <si>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</si>
  <si>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</si>
  <si>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</si>
  <si>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</si>
  <si>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</si>
  <si>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</si>
  <si>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</si>
  <si>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</si>
  <si>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</si>
  <si>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</si>
  <si>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</si>
  <si>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</si>
  <si>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</si>
  <si>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</si>
  <si>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</si>
  <si>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</si>
  <si>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</si>
  <si>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</si>
  <si>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</si>
  <si>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</si>
  <si>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</si>
  <si>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</si>
  <si>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</si>
  <si>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</si>
  <si>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</si>
  <si>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</si>
  <si>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</si>
  <si>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</si>
  <si>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</si>
  <si>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</si>
  <si>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</si>
  <si>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</si>
  <si>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</si>
  <si>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</si>
  <si>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</si>
  <si>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</si>
  <si>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</si>
  <si>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</si>
  <si>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</si>
  <si>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</si>
  <si>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</si>
  <si>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</si>
  <si>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</si>
  <si>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</si>
  <si>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</si>
  <si>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</si>
  <si>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</si>
  <si>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</si>
  <si>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</si>
  <si>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</si>
  <si>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</si>
  <si>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</si>
  <si>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</si>
  <si>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</si>
  <si>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</si>
  <si>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</si>
  <si>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</si>
  <si>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</si>
  <si>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</si>
  <si>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</si>
  <si>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</si>
  <si>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</si>
  <si>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</si>
  <si>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</si>
  <si>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</si>
  <si>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</si>
  <si>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</si>
  <si>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</si>
  <si>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</si>
  <si>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</si>
  <si>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</si>
  <si>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</si>
  <si>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</si>
  <si>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</si>
  <si>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</si>
  <si>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</si>
  <si>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</si>
  <si>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</si>
  <si>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</si>
  <si>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</si>
  <si>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</si>
  <si>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</si>
  <si>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</si>
  <si>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</si>
  <si>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</si>
  <si>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</si>
  <si>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</si>
  <si>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</si>
  <si>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</si>
  <si>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</si>
  <si>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</si>
  <si>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</si>
  <si>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</si>
  <si>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</si>
  <si>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</si>
  <si>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</si>
  <si>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</si>
  <si>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</si>
  <si>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</si>
  <si>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</si>
  <si>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</si>
  <si>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</si>
  <si>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</si>
  <si>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</si>
  <si>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</si>
  <si>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</si>
  <si>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</si>
  <si>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</si>
  <si>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</si>
  <si>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</si>
  <si>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</si>
  <si>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</si>
  <si>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</si>
  <si>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</si>
  <si>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</si>
  <si>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</si>
  <si>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</si>
  <si>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</si>
  <si>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</si>
  <si>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</si>
  <si>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</si>
  <si>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</si>
  <si>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</si>
  <si>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</si>
  <si>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</si>
  <si>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</si>
  <si>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</si>
  <si>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</si>
  <si>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</si>
  <si>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</si>
  <si>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</si>
  <si>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</si>
  <si>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</si>
  <si>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</si>
  <si>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</si>
  <si>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</si>
  <si>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</si>
  <si>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</si>
  <si>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</si>
  <si>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</si>
  <si>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</si>
  <si>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</si>
  <si>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</si>
  <si>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</si>
  <si>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</si>
  <si>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</si>
  <si>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</si>
  <si>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</si>
  <si>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</si>
  <si>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</si>
  <si>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</si>
  <si>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</si>
  <si>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</si>
  <si>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</si>
  <si>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</si>
  <si>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</si>
  <si>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</si>
  <si>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</si>
  <si>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</si>
  <si>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</si>
  <si>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</si>
  <si>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</si>
  <si>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</si>
  <si>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</si>
  <si>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</si>
  <si>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</si>
  <si>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</si>
  <si>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</si>
  <si>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</si>
  <si>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</si>
  <si>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</si>
  <si>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</si>
  <si>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</si>
  <si>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</si>
  <si>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</si>
  <si>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</si>
  <si>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</si>
  <si>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</si>
  <si>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</si>
  <si>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</si>
  <si>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</si>
  <si>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</si>
  <si>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</si>
  <si>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</si>
  <si>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</si>
  <si>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</si>
  <si>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</si>
  <si>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</si>
  <si>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</si>
  <si>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</si>
  <si>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</si>
  <si>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</si>
  <si>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</si>
  <si>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</si>
  <si>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</si>
  <si>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</si>
  <si>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</si>
  <si>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</si>
  <si>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</si>
  <si>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</si>
  <si>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</si>
  <si>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</si>
  <si>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</si>
  <si>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</si>
  <si>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</si>
  <si>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</si>
  <si>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</si>
  <si>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</si>
  <si>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</si>
  <si>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</si>
  <si>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</si>
  <si>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</si>
  <si>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</si>
  <si>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</si>
  <si>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</si>
  <si>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</si>
  <si>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</si>
  <si>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</si>
  <si>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</si>
  <si>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</si>
  <si>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</si>
  <si>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</si>
  <si>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</si>
  <si>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</si>
  <si>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</si>
  <si>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</si>
  <si>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</si>
  <si>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</si>
  <si>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</si>
  <si>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</si>
  <si>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</si>
  <si>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</si>
  <si>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</si>
  <si>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</si>
  <si>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</si>
  <si>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</si>
  <si>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</si>
  <si>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</si>
  <si>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</si>
  <si>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</si>
  <si>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</si>
  <si>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</si>
  <si>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</si>
  <si>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</si>
  <si>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</si>
  <si>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</si>
  <si>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</si>
  <si>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</si>
  <si>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</si>
  <si>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</si>
  <si>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</si>
  <si>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</si>
  <si>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</si>
  <si>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</si>
  <si>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</si>
  <si>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</si>
  <si>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</si>
  <si>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</si>
  <si>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</si>
  <si>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</si>
  <si>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</si>
  <si>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</si>
  <si>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</si>
  <si>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</si>
  <si>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</si>
  <si>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</si>
  <si>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</si>
  <si>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</si>
  <si>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</si>
  <si>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</si>
  <si>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</si>
  <si>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</si>
  <si>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</si>
  <si>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</si>
  <si>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</si>
  <si>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</si>
  <si>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</si>
  <si>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</si>
  <si>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</si>
  <si>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</si>
  <si>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</si>
  <si>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</si>
  <si>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</si>
  <si>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</si>
  <si>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</si>
  <si>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</si>
  <si>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</si>
  <si>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</si>
  <si>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</si>
  <si>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</si>
  <si>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</si>
  <si>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</si>
  <si>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</si>
  <si>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</si>
  <si>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</si>
  <si>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</si>
  <si>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</si>
  <si>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</si>
  <si>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</si>
  <si>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</si>
  <si>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</si>
  <si>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</si>
  <si>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</si>
  <si>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</si>
  <si>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</si>
  <si>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</si>
  <si>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</si>
  <si>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</si>
  <si>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</si>
  <si>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</si>
  <si>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</si>
  <si>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</si>
  <si>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</si>
  <si>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</si>
  <si>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</si>
  <si>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</si>
  <si>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</si>
  <si>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</si>
  <si>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</si>
  <si>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</si>
  <si>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</si>
  <si>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</si>
  <si>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</si>
  <si>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</si>
  <si>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</si>
  <si>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</si>
  <si>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</si>
  <si>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</si>
  <si>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</si>
  <si>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</si>
  <si>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</si>
  <si>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</si>
  <si>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</si>
  <si>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</si>
  <si>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</si>
  <si>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行政事业单位养老支出</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</si>
  <si>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</si>
  <si>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</si>
  <si>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</si>
  <si>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</si>
  <si>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</si>
  <si>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</si>
  <si>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</si>
  <si>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</si>
  <si>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</si>
  <si>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</si>
  <si>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</si>
  <si>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</si>
  <si>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</si>
  <si>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</si>
  <si>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</si>
  <si>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</si>
  <si>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</si>
  <si>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</si>
  <si>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</si>
  <si>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</si>
  <si>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</si>
  <si>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</si>
  <si>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</si>
  <si>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</si>
  <si>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</si>
  <si>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</si>
  <si>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</si>
  <si>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</si>
  <si>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</si>
  <si>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</si>
  <si>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</si>
  <si>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</si>
  <si>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</si>
  <si>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</si>
  <si>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</si>
  <si>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</si>
  <si>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</si>
  <si>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</si>
  <si>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</si>
  <si>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</si>
  <si>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</si>
  <si>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</si>
  <si>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</si>
  <si>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</si>
  <si>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</si>
  <si>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</si>
  <si>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</si>
  <si>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</si>
  <si>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</si>
  <si>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</si>
  <si>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</si>
  <si>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</si>
  <si>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</si>
  <si>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</si>
  <si>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</si>
  <si>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</si>
  <si>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</si>
  <si>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</si>
  <si>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</si>
  <si>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</si>
  <si>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</si>
  <si>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</si>
  <si>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</si>
  <si>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</si>
  <si>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</si>
  <si>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</si>
  <si>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</si>
  <si>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</si>
  <si>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</si>
  <si>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</si>
  <si>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</si>
  <si>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</si>
  <si>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</si>
  <si>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卫生健康支出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</si>
  <si>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</si>
  <si>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</si>
  <si>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</si>
  <si>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</si>
  <si>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</si>
  <si>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</si>
  <si>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</si>
  <si>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</si>
  <si>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</si>
  <si>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</si>
  <si>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</si>
  <si>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</si>
  <si>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</si>
  <si>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</si>
  <si>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</si>
  <si>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</si>
  <si>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</si>
  <si>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</si>
  <si>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</si>
  <si>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</si>
  <si>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</si>
  <si>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</si>
  <si>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</si>
  <si>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</si>
  <si>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</si>
  <si>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</si>
  <si>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</si>
  <si>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</si>
  <si>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</si>
  <si>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</si>
  <si>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</si>
  <si>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</si>
  <si>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</si>
  <si>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</si>
  <si>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</si>
  <si>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</si>
  <si>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</si>
  <si>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</si>
  <si>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</si>
  <si>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</si>
  <si>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</si>
  <si>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</si>
  <si>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</si>
  <si>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</si>
  <si>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</si>
  <si>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</si>
  <si>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</si>
  <si>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</si>
  <si>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</si>
  <si>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</si>
  <si>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</si>
  <si>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</si>
  <si>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</si>
  <si>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</si>
  <si>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行政事业单位医疗</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</si>
  <si>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</si>
  <si>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</si>
  <si>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</si>
  <si>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</si>
  <si>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</si>
  <si>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</si>
  <si>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</si>
  <si>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</si>
  <si>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</si>
  <si>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</si>
  <si>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</si>
  <si>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</si>
  <si>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</si>
  <si>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</si>
  <si>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</si>
  <si>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</si>
  <si>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</si>
  <si>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</si>
  <si>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</si>
  <si>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</si>
  <si>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</si>
  <si>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</si>
  <si>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</si>
  <si>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</si>
  <si>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</si>
  <si>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</si>
  <si>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</si>
  <si>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</si>
  <si>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</si>
  <si>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</si>
  <si>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</si>
  <si>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</si>
  <si>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</si>
  <si>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</si>
  <si>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</si>
  <si>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</si>
  <si>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</si>
  <si>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</si>
  <si>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</si>
  <si>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</si>
  <si>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</si>
  <si>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</si>
  <si>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</si>
  <si>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</si>
  <si>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</si>
  <si>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</si>
  <si>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</si>
  <si>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</si>
  <si>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</si>
  <si>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</si>
  <si>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</si>
  <si>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</si>
  <si>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</si>
  <si>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</si>
  <si>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</si>
  <si>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</si>
  <si>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</si>
  <si>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</si>
  <si>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</si>
  <si>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</si>
  <si>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</si>
  <si>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</si>
  <si>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</si>
  <si>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</si>
  <si>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</si>
  <si>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</si>
  <si>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</si>
  <si>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</si>
  <si>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</si>
  <si>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</si>
  <si>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</si>
  <si>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</si>
  <si>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</si>
  <si>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</si>
  <si>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</si>
  <si>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</si>
  <si>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</si>
  <si>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</si>
  <si>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</si>
  <si>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</si>
  <si>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</si>
  <si>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</si>
  <si>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</si>
  <si>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</si>
  <si>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</si>
  <si>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</si>
  <si>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</si>
  <si>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</si>
  <si>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</si>
  <si>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</si>
  <si>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</si>
  <si>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</si>
  <si>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</si>
  <si>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</si>
  <si>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</si>
  <si>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</si>
  <si>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</si>
  <si>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</si>
  <si>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</si>
  <si>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</si>
  <si>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</si>
  <si>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</si>
  <si>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</si>
  <si>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</si>
  <si>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</si>
  <si>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</si>
  <si>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</si>
  <si>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</si>
  <si>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</si>
  <si>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</si>
  <si>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</si>
  <si>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</si>
  <si>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</si>
  <si>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</si>
  <si>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</si>
  <si>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其他农业农村支出</t>
  </si>
  <si>
    <t xml:space="preserve">  林业和草原</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</si>
  <si>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</si>
  <si>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</si>
  <si>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</si>
  <si>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</si>
  <si>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</si>
  <si>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</si>
  <si>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</si>
  <si>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</si>
  <si>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</si>
  <si>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</si>
  <si>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</si>
  <si>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</si>
  <si>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</si>
  <si>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</si>
  <si>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</si>
  <si>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</si>
  <si>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</si>
  <si>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</si>
  <si>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</si>
  <si>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</si>
  <si>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</si>
  <si>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</si>
  <si>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</si>
  <si>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</si>
  <si>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</si>
  <si>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</si>
  <si>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</si>
  <si>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</si>
  <si>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</si>
  <si>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</si>
  <si>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</si>
  <si>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</si>
  <si>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</si>
  <si>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</si>
  <si>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</si>
  <si>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</si>
  <si>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</si>
  <si>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</si>
  <si>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</si>
  <si>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</si>
  <si>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</si>
  <si>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</si>
  <si>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</si>
  <si>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</si>
  <si>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</si>
  <si>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</si>
  <si>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</si>
  <si>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</si>
  <si>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</si>
  <si>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</si>
  <si>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</si>
  <si>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</si>
  <si>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</si>
  <si>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</si>
  <si>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</si>
  <si>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</si>
  <si>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</si>
  <si>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</si>
  <si>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</si>
  <si>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</si>
  <si>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</si>
  <si>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</si>
  <si>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</si>
  <si>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</si>
  <si>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</si>
  <si>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</si>
  <si>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</si>
  <si>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</si>
  <si>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</si>
  <si>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</si>
  <si>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</si>
  <si>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</si>
  <si>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</si>
  <si>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</si>
  <si>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</si>
  <si>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</si>
  <si>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</si>
  <si>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</si>
  <si>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</si>
  <si>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</si>
  <si>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</si>
  <si>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</si>
  <si>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</si>
  <si>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</si>
  <si>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</si>
  <si>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</si>
  <si>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</si>
  <si>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</si>
  <si>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</si>
  <si>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</si>
  <si>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</si>
  <si>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</si>
  <si>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</si>
  <si>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</si>
  <si>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</si>
  <si>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</si>
  <si>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</si>
  <si>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</si>
  <si>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</si>
  <si>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</si>
  <si>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</si>
  <si>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</si>
  <si>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</si>
  <si>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</si>
  <si>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</si>
  <si>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</si>
  <si>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</si>
  <si>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</si>
  <si>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</si>
  <si>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</si>
  <si>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</si>
  <si>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</si>
  <si>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</si>
  <si>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</si>
  <si>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</si>
  <si>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</si>
  <si>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</si>
  <si>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</si>
  <si>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</si>
  <si>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</si>
  <si>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</si>
  <si>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</si>
  <si>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</si>
  <si>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</si>
  <si>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</si>
  <si>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</si>
  <si>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</si>
  <si>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</si>
  <si>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</si>
  <si>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</si>
  <si>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</si>
  <si>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</si>
  <si>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</si>
  <si>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</si>
  <si>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</si>
  <si>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</si>
  <si>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</si>
  <si>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</si>
  <si>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</si>
  <si>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</si>
  <si>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</si>
  <si>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</si>
  <si>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</si>
  <si>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</si>
  <si>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</si>
  <si>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</si>
  <si>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</si>
  <si>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</si>
  <si>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</si>
  <si>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</si>
  <si>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</si>
  <si>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</si>
  <si>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</si>
  <si>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</si>
  <si>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</si>
  <si>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</si>
  <si>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</si>
  <si>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</si>
  <si>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</si>
  <si>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</si>
  <si>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</si>
  <si>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</si>
  <si>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</si>
  <si>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</si>
  <si>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</si>
  <si>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</si>
  <si>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</si>
  <si>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</si>
  <si>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</si>
  <si>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</si>
  <si>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</si>
  <si>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</si>
  <si>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</si>
  <si>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</si>
  <si>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</si>
  <si>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</si>
  <si>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</si>
  <si>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</si>
  <si>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</si>
  <si>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</si>
  <si>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</si>
  <si>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</si>
  <si>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</si>
  <si>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</si>
  <si>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</si>
  <si>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</si>
  <si>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</si>
  <si>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</si>
  <si>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</si>
  <si>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</si>
  <si>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</si>
  <si>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</si>
  <si>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</si>
  <si>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</si>
  <si>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</si>
  <si>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</si>
  <si>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</si>
  <si>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</si>
  <si>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</si>
  <si>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</si>
  <si>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</si>
  <si>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</si>
  <si>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</si>
  <si>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</si>
  <si>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</si>
  <si>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</si>
  <si>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</si>
  <si>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</si>
  <si>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</si>
  <si>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</si>
  <si>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</si>
  <si>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</si>
  <si>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</si>
  <si>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</si>
  <si>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</si>
  <si>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</si>
  <si>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</si>
  <si>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</si>
  <si>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</si>
  <si>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</si>
  <si>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</si>
  <si>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</si>
  <si>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</si>
  <si>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</si>
  <si>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</si>
  <si>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</si>
  <si>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</si>
  <si>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</si>
  <si>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</si>
  <si>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</si>
  <si>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</si>
  <si>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</si>
  <si>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</si>
  <si>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</si>
  <si>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</si>
  <si>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</si>
  <si>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</si>
  <si>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</si>
  <si>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</si>
  <si>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</si>
  <si>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</si>
  <si>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</si>
  <si>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</si>
  <si>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</si>
  <si>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</si>
  <si>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</si>
  <si>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</si>
  <si>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</si>
  <si>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</si>
  <si>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</si>
  <si>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</si>
  <si>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</si>
  <si>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</si>
  <si>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</si>
  <si>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</si>
  <si>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</si>
  <si>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</si>
  <si>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</si>
  <si>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</si>
  <si>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</si>
  <si>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</si>
  <si>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</si>
  <si>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</si>
  <si>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</si>
  <si>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</si>
  <si>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</si>
  <si>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</si>
  <si>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</si>
  <si>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</si>
  <si>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</si>
  <si>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</si>
  <si>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</si>
  <si>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</si>
  <si>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</si>
  <si>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</si>
  <si>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</si>
  <si>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</si>
  <si>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</si>
  <si>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</si>
  <si>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</si>
  <si>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</si>
  <si>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</si>
  <si>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</si>
  <si>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</si>
  <si>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</si>
  <si>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</si>
  <si>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</si>
  <si>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</si>
  <si>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</si>
  <si>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</si>
  <si>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</si>
  <si>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</si>
  <si>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</si>
  <si>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</si>
  <si>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</si>
  <si>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</si>
  <si>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</si>
  <si>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</si>
  <si>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</si>
  <si>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</si>
  <si>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</si>
  <si>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</si>
  <si>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</si>
  <si>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</si>
  <si>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</si>
  <si>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</si>
  <si>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</si>
  <si>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</si>
  <si>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</si>
  <si>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</si>
  <si>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</si>
  <si>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</si>
  <si>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</si>
  <si>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</si>
  <si>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</si>
  <si>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</si>
  <si>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</si>
  <si>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</si>
  <si>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</si>
  <si>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</si>
  <si>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</si>
  <si>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</si>
  <si>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</si>
  <si>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</si>
  <si>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</si>
  <si>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</si>
  <si>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</si>
  <si>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</si>
  <si>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</si>
  <si>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</si>
  <si>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</si>
  <si>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</si>
  <si>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</si>
  <si>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</si>
  <si>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</si>
  <si>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</si>
  <si>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</si>
  <si>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</si>
  <si>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</si>
  <si>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</si>
  <si>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</si>
  <si>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</si>
  <si>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</si>
  <si>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</si>
  <si>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</si>
  <si>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</si>
  <si>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</si>
  <si>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</si>
  <si>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</si>
  <si>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</si>
  <si>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</si>
  <si>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</si>
  <si>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</si>
  <si>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</si>
  <si>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</si>
  <si>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</si>
  <si>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</si>
  <si>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</si>
  <si>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</si>
  <si>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</si>
  <si>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</si>
  <si>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</si>
  <si>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</si>
  <si>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</si>
  <si>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</si>
  <si>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</si>
  <si>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</si>
  <si>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</si>
  <si>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</si>
  <si>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</si>
  <si>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</si>
  <si>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</si>
  <si>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</si>
  <si>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</si>
  <si>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</si>
  <si>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</si>
  <si>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</si>
  <si>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</si>
  <si>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</si>
  <si>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</si>
  <si>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</si>
  <si>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</si>
  <si>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</si>
  <si>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</si>
  <si>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</si>
  <si>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</si>
  <si>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</si>
  <si>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</si>
  <si>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</si>
  <si>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</si>
  <si>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</si>
  <si>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</si>
  <si>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</si>
  <si>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</si>
  <si>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</si>
  <si>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</si>
  <si>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</si>
  <si>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</si>
  <si>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</si>
  <si>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2021年度富阳区上官乡一般公共预算基本支出决算表</t>
  </si>
  <si>
    <t>金额单位：万元</t>
  </si>
  <si>
    <t>人员经费</t>
  </si>
  <si>
    <t/>
  </si>
  <si>
    <t>公用经费</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</si>
  <si>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</si>
  <si>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</si>
  <si>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</si>
  <si>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</si>
  <si>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</si>
  <si>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</si>
  <si>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</si>
  <si>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</si>
  <si>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</si>
  <si>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</si>
  <si>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</si>
  <si>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</si>
  <si>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</si>
  <si>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</si>
  <si>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</si>
  <si>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</si>
  <si>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</si>
  <si>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</si>
  <si>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</si>
  <si>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</si>
  <si>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</si>
  <si>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</si>
  <si>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</si>
  <si>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</si>
  <si>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</si>
  <si>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</si>
  <si>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机关事业单位基本养老保险缴费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</si>
  <si>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</si>
  <si>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</si>
  <si>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</si>
  <si>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</si>
  <si>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</si>
  <si>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</si>
  <si>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</si>
  <si>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</si>
  <si>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</si>
  <si>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</si>
  <si>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</si>
  <si>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</si>
  <si>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</si>
  <si>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</si>
  <si>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</si>
  <si>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</si>
  <si>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</si>
  <si>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</si>
  <si>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</si>
  <si>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 xml:space="preserve">  住房公积金</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</si>
  <si>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</si>
  <si>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</si>
  <si>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</si>
  <si>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</si>
  <si>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</si>
  <si>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</si>
  <si>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</si>
  <si>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</si>
  <si>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</si>
  <si>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</si>
  <si>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</si>
  <si>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</si>
  <si>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</si>
  <si>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</si>
  <si>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</si>
  <si>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</si>
  <si>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</si>
  <si>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</si>
  <si>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</si>
  <si>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</si>
  <si>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</si>
  <si>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</si>
  <si>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</si>
  <si>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</si>
  <si>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</si>
  <si>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</si>
  <si>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</si>
  <si>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</si>
  <si>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</si>
  <si>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</si>
  <si>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</si>
  <si>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</si>
  <si>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</si>
  <si>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</si>
  <si>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</si>
  <si>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</si>
  <si>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</si>
  <si>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</si>
  <si>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</si>
  <si>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</si>
  <si>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</si>
  <si>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</si>
  <si>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</si>
  <si>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</si>
  <si>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</si>
  <si>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</si>
  <si>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</si>
  <si>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</si>
  <si>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</si>
  <si>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</si>
  <si>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</si>
  <si>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</si>
  <si>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</si>
  <si>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</si>
  <si>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</si>
  <si>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</si>
  <si>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</si>
  <si>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</si>
  <si>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</si>
  <si>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</si>
  <si>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</si>
  <si>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</si>
  <si>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</si>
  <si>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</si>
  <si>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</si>
  <si>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</si>
  <si>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</si>
  <si>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</si>
  <si>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</si>
  <si>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</si>
  <si>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</si>
  <si>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</si>
  <si>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</si>
  <si>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</si>
  <si>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</si>
  <si>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</si>
  <si>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</si>
  <si>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</si>
  <si>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</si>
  <si>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</si>
  <si>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</si>
  <si>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</si>
  <si>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</si>
  <si>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</si>
  <si>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</si>
  <si>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</si>
  <si>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</si>
  <si>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</si>
  <si>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</si>
  <si>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</si>
  <si>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</si>
  <si>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</si>
  <si>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</si>
  <si>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</si>
  <si>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</si>
  <si>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</si>
  <si>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</si>
  <si>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</si>
  <si>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</si>
  <si>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</si>
  <si>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</si>
  <si>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</si>
  <si>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</si>
  <si>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</si>
  <si>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</si>
  <si>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</si>
  <si>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</si>
  <si>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</si>
  <si>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</si>
  <si>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</si>
  <si>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</si>
  <si>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</si>
  <si>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</si>
  <si>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</si>
  <si>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</si>
  <si>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</si>
  <si>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</si>
  <si>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</si>
  <si>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</si>
  <si>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</si>
  <si>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</si>
  <si>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</si>
  <si>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</si>
  <si>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</si>
  <si>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</si>
  <si>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</si>
  <si>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</si>
  <si>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</si>
  <si>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</si>
  <si>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人员经费合计</t>
  </si>
  <si>
    <t>公用经费合计</t>
  </si>
  <si>
    <t>2021年度富阳区上官乡政府性基金预算收入决算表</t>
  </si>
  <si>
    <t>项    目</t>
  </si>
  <si>
    <t>收入实绩</t>
  </si>
  <si>
    <t>为上年%</t>
  </si>
  <si>
    <t>收入合计</t>
  </si>
  <si>
    <t>(一)土地出让金</t>
  </si>
  <si>
    <t xml:space="preserve">    1.国有土地收益基金</t>
  </si>
  <si>
    <t xml:space="preserve">    2.农业土地开发资金</t>
  </si>
  <si>
    <t xml:space="preserve">    3.国有土地使用权出让金</t>
  </si>
  <si>
    <t>(二)其它政府性基金</t>
  </si>
  <si>
    <t xml:space="preserve">    4.散装水泥专项资金</t>
  </si>
  <si>
    <t xml:space="preserve">    5.新型墙体材料专项基金</t>
  </si>
  <si>
    <t xml:space="preserve">    6.城市公用事业附加</t>
  </si>
  <si>
    <t xml:space="preserve">  7.福利彩票公益金</t>
  </si>
  <si>
    <t xml:space="preserve">  8.体育彩票公益金</t>
  </si>
  <si>
    <t xml:space="preserve">    9.城市基础设施配套费收入</t>
  </si>
  <si>
    <t xml:space="preserve">    10.其他政府性基金</t>
  </si>
  <si>
    <t xml:space="preserve">    11.省市补助</t>
  </si>
  <si>
    <t>2021年度富阳区上官乡政府性基金预算支出决算表</t>
  </si>
  <si>
    <t>项目</t>
  </si>
  <si>
    <t>补助下
级支出</t>
  </si>
  <si>
    <t>上解上级支出</t>
  </si>
  <si>
    <t>调出资金</t>
  </si>
  <si>
    <t>省补助计划单列市支出</t>
  </si>
  <si>
    <t>计划单列市
上解省支出</t>
  </si>
  <si>
    <t>级支出</t>
  </si>
  <si>
    <t>政府性基金支出</t>
  </si>
  <si>
    <t>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</si>
  <si>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</si>
  <si>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</si>
  <si>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</si>
  <si>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</si>
  <si>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</si>
  <si>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</si>
  <si>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国家电影事业发展专项资金相关支出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</si>
  <si>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</si>
  <si>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</si>
  <si>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</si>
  <si>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</si>
  <si>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</si>
  <si>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</si>
  <si>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</si>
  <si>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大中型水库移民后期扶持基金支出</t>
  </si>
  <si>
    <t xml:space="preserve">  移民补助</t>
  </si>
  <si>
    <t xml:space="preserve">  基础设施建设和经济发展</t>
  </si>
  <si>
    <t xml:space="preserve">  其他大中型水库移民后期扶持基金支出</t>
  </si>
  <si>
    <t>小型水库移民扶助基金相关支出</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</si>
  <si>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</si>
  <si>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</si>
  <si>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</si>
  <si>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</si>
  <si>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</si>
  <si>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</si>
  <si>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</si>
  <si>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</si>
  <si>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</si>
  <si>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</si>
  <si>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</si>
  <si>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废弃电器电子产品处理基金支出</t>
  </si>
  <si>
    <t xml:space="preserve">  回收处理费用补贴</t>
  </si>
  <si>
    <t xml:space="preserve">  信息系统建设</t>
  </si>
  <si>
    <t xml:space="preserve">  基金征管经费</t>
  </si>
  <si>
    <t xml:space="preserve">  其他废弃电器电子产品处理基金支出</t>
  </si>
  <si>
    <t>国有土地使用权出让相关支出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</si>
  <si>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</si>
  <si>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</si>
  <si>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</si>
  <si>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</si>
  <si>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</si>
  <si>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</si>
  <si>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</si>
  <si>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</si>
  <si>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</si>
  <si>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</si>
  <si>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</si>
  <si>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</si>
  <si>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</si>
  <si>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</si>
  <si>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</si>
  <si>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</si>
  <si>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</si>
  <si>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</si>
  <si>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</si>
  <si>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</si>
  <si>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</si>
  <si>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</si>
  <si>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</si>
  <si>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</si>
  <si>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</si>
  <si>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</si>
  <si>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</si>
  <si>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</si>
  <si>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</si>
  <si>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农业土地开发资金相关支出</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</si>
  <si>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</si>
  <si>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</si>
  <si>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</si>
  <si>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新增建设用地土地有偿使用费相关支出</t>
  </si>
  <si>
    <t xml:space="preserve">  新增建设用地土地有偿使用费及对应专项债务收入安排的支出</t>
  </si>
  <si>
    <t xml:space="preserve">    耕地开发专项支出</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</si>
  <si>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</si>
  <si>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</si>
  <si>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</si>
  <si>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</si>
  <si>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</si>
  <si>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</si>
  <si>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城市基础设施配套费相关支出</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</si>
  <si>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</si>
  <si>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</si>
  <si>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</si>
  <si>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</si>
  <si>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污水处理费相关支出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</si>
  <si>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</si>
  <si>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</si>
  <si>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</si>
  <si>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</si>
  <si>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</si>
  <si>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</si>
  <si>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新菜地开发建设基金相关支出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</si>
  <si>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</si>
  <si>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</si>
  <si>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</si>
  <si>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</si>
  <si>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</si>
  <si>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</si>
  <si>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</si>
  <si>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</si>
  <si>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大中型水库库区基金相关支出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</si>
  <si>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</si>
  <si>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</si>
  <si>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</si>
  <si>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</si>
  <si>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</si>
  <si>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</si>
  <si>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三峡水库库区基金支出</t>
  </si>
  <si>
    <t xml:space="preserve">  解决移民遗留问题</t>
  </si>
  <si>
    <t xml:space="preserve">  库区维护和管理</t>
  </si>
  <si>
    <t xml:space="preserve">  其他三峡水库库区基金支出</t>
  </si>
  <si>
    <t>南水北调工程基金相关支出</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</si>
  <si>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</si>
  <si>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</si>
  <si>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</si>
  <si>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</si>
  <si>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国家重大水利工程建设相关支出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</si>
  <si>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</si>
  <si>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</si>
  <si>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</si>
  <si>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</si>
  <si>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</si>
  <si>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</si>
  <si>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海南省高等级公路车辆通行附加费相关支出</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</si>
  <si>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</si>
  <si>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</si>
  <si>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</si>
  <si>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</si>
  <si>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</si>
  <si>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</si>
  <si>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</si>
  <si>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</si>
  <si>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</si>
  <si>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</si>
  <si>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</si>
  <si>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</si>
  <si>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</si>
  <si>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港口建设费相关支出</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</si>
  <si>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</si>
  <si>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</si>
  <si>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</si>
  <si>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</si>
  <si>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</si>
  <si>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</si>
  <si>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</si>
  <si>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</si>
  <si>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</si>
  <si>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</si>
  <si>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</si>
  <si>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</si>
  <si>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</si>
  <si>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</si>
  <si>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</si>
  <si>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</si>
  <si>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</si>
  <si>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</si>
  <si>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</si>
  <si>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</si>
  <si>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</si>
  <si>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</si>
  <si>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</si>
  <si>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</si>
  <si>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</si>
  <si>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</si>
  <si>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</si>
  <si>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</si>
  <si>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</si>
  <si>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</si>
  <si>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</si>
  <si>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散装水泥专项资金相关支出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</si>
  <si>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</si>
  <si>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</si>
  <si>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</si>
  <si>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</si>
  <si>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</si>
  <si>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</si>
  <si>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</si>
  <si>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</si>
  <si>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</si>
  <si>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新型墙体材料专项基金相关支出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</si>
  <si>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</si>
  <si>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</si>
  <si>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</si>
  <si>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</si>
  <si>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</si>
  <si>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</si>
  <si>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</si>
  <si>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</si>
  <si>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农网还贷资金支出</t>
  </si>
  <si>
    <t xml:space="preserve">  中央农网还贷资金支出</t>
  </si>
  <si>
    <t xml:space="preserve">  地方农网还贷资金支出</t>
  </si>
  <si>
    <t xml:space="preserve">  其他农网还贷资金支出</t>
  </si>
  <si>
    <t>旅游发展基金支出</t>
  </si>
  <si>
    <t xml:space="preserve">  宣传促销</t>
  </si>
  <si>
    <t xml:space="preserve">  行业规划</t>
  </si>
  <si>
    <t xml:space="preserve">  旅游事业补助</t>
  </si>
  <si>
    <t xml:space="preserve">  地方旅游开发项目补助</t>
  </si>
  <si>
    <t xml:space="preserve">  其他旅游发展基金支出</t>
  </si>
  <si>
    <t>中央特别国债经营基金支出</t>
  </si>
  <si>
    <t>中央特别国债经营基金财务支出</t>
  </si>
  <si>
    <t>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</si>
  <si>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</si>
  <si>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</si>
  <si>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</si>
  <si>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</si>
  <si>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</si>
  <si>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</si>
  <si>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</si>
  <si>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</si>
  <si>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彩票公益金相关支出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</si>
  <si>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</si>
  <si>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</si>
  <si>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</si>
  <si>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</si>
  <si>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</si>
  <si>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</si>
  <si>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</si>
  <si>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</si>
  <si>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</si>
  <si>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</si>
  <si>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</si>
  <si>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</si>
  <si>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</si>
  <si>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</si>
  <si>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烟草企业上缴专项收入安排的支出</t>
  </si>
  <si>
    <t>其他政府性基金相关支出</t>
  </si>
  <si>
    <t xml:space="preserve">  其他政府性基金及对应专项债务收入安排的支出</t>
  </si>
  <si>
    <t xml:space="preserve">  其他政府性基金债务付息支出</t>
  </si>
  <si>
    <t xml:space="preserve">  其他政府性基金债务发行费用支出</t>
  </si>
  <si>
    <t>2021年度富阳区上官乡一般公共预算“三公”经费决算表</t>
  </si>
  <si>
    <t>金额单位：元</t>
  </si>
  <si>
    <t>（一）项目支出</t>
  </si>
  <si>
    <t>预算数</t>
  </si>
  <si>
    <t>执行数</t>
  </si>
  <si>
    <t>（二）相关统计数</t>
  </si>
  <si>
    <t>—</t>
  </si>
  <si>
    <t>“三公”经费支出</t>
  </si>
  <si>
    <t xml:space="preserve">  1．因公出国（境）团组数（个）</t>
  </si>
  <si>
    <t xml:space="preserve">  1．因公出国（境）费</t>
  </si>
  <si>
    <t xml:space="preserve">  2．因公出国（境）人次数（人）</t>
  </si>
  <si>
    <t xml:space="preserve">  2．公务用车购置及运行维护费</t>
  </si>
  <si>
    <t xml:space="preserve">  3．公务用车购置数（辆）</t>
  </si>
  <si>
    <t xml:space="preserve">    （1）公务用车购置费</t>
  </si>
  <si>
    <t xml:space="preserve">  4．公务用车保有量（辆）</t>
  </si>
  <si>
    <t xml:space="preserve">    （2）公务用车运行维护费</t>
  </si>
  <si>
    <t xml:space="preserve">  5．公务接待批次（个）</t>
  </si>
  <si>
    <t xml:space="preserve">  3．公务接待费</t>
  </si>
  <si>
    <t xml:space="preserve">  6．公务接待人次（人）</t>
  </si>
  <si>
    <t xml:space="preserve">    本表反应部门本年度“三公”经费支出预决算情况。其中，2021年度预算数为“三公”经费年度预算数，决算数是包括当年一般公共预算财政拨款和以前年度结转资金安排的实际支出。
    增减变化情况：2021年度“三公”经费一般公共预算财政拨款支出预算为43.7万元，支出决算为43.55万元，完成预算的99.66%。比上年增长0.38%。出国（境）费用支出决算为0万元，占0%，与2020年度相比，增加/减少0万元，增长/下降0%；公务用车购置及运行维护费为2.33万元，占5.35%，与2020年度相比，增加2.33万元，增长233%，主要原因贯彻落实厉行节约有关要求，规范公务用车使用；公务接待费支出决算为41.22万元，占94.65%，与2020年度相比，减少2.17万元，下降5%，主要原因是单位贯彻落实厉行节约有关要求，规范公务接待活动，减少了相关支出。</t>
  </si>
</sst>
</file>

<file path=xl/styles.xml><?xml version="1.0" encoding="utf-8"?>
<styleSheet xmlns="http://schemas.openxmlformats.org/spreadsheetml/2006/main">
  <numFmts count="6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0%_-;\(#,##0%\);_-\ &quot;-&quot;_-"/>
    <numFmt numFmtId="177" formatCode="0.0#"/>
    <numFmt numFmtId="178" formatCode="#,##0.0_);\(#,##0.0\)"/>
    <numFmt numFmtId="179" formatCode="yy\.mm\.dd"/>
    <numFmt numFmtId="180" formatCode="_(&quot;$&quot;* #,##0.00_);_(&quot;$&quot;* \(#,##0.00\);_(&quot;$&quot;* &quot;-&quot;??_);_(@_)"/>
    <numFmt numFmtId="181" formatCode="_-#,##0_-;\(#,##0\);_-\ \ &quot;-&quot;_-;_-@_-"/>
    <numFmt numFmtId="182" formatCode="0.0%;\(0.0%\)"/>
    <numFmt numFmtId="183" formatCode="0.00_)"/>
    <numFmt numFmtId="184" formatCode="_-#,###,_-;\(#,###,\);_-\ \ &quot;-&quot;_-;_-@_-"/>
    <numFmt numFmtId="185" formatCode="&quot;$&quot;#,##0;[Red]\-&quot;$&quot;#,##0"/>
    <numFmt numFmtId="186" formatCode="&quot;$&quot;#,##0;\-&quot;$&quot;#,##0"/>
    <numFmt numFmtId="187" formatCode="#,##0.0_);[Red]\(#,##0.0\)"/>
    <numFmt numFmtId="188" formatCode="&quot;\&quot;#,##0;&quot;\&quot;&quot;\&quot;&quot;\&quot;&quot;\&quot;\-#,##0"/>
    <numFmt numFmtId="189" formatCode="#,##0.00\ &quot;BEF&quot;;\-#,##0.00\ &quot;BEF&quot;"/>
    <numFmt numFmtId="190" formatCode="\$#,##0;\(\$#,##0\)"/>
    <numFmt numFmtId="191" formatCode="&quot;\&quot;#,##0;[Red]&quot;\&quot;&quot;\&quot;&quot;\&quot;&quot;\&quot;&quot;\&quot;&quot;\&quot;&quot;\&quot;\-#,##0"/>
    <numFmt numFmtId="192" formatCode="_-* #,##0.00_-;\-* #,##0.00_-;_-* &quot;-&quot;??_-;_-@_-"/>
    <numFmt numFmtId="193" formatCode="mmm/yyyy;_-\ &quot;N/A&quot;_-;_-\ &quot;-&quot;_-"/>
    <numFmt numFmtId="194" formatCode="_-* #,##0_-;\-* #,##0_-;_-* &quot;-&quot;_-;_-@_-"/>
    <numFmt numFmtId="195" formatCode="\$#,##0.00;\(\$#,##0.00\)"/>
    <numFmt numFmtId="196" formatCode="General_)"/>
    <numFmt numFmtId="197" formatCode="_(* #,##0.0000_);_(* \(#,##0.0000\);_(* &quot;-&quot;??_);_(@_)"/>
    <numFmt numFmtId="198" formatCode="&quot;$&quot;#,##0_);[Red]\(&quot;$&quot;#,##0\)"/>
    <numFmt numFmtId="199" formatCode="#,##0.0;\-#,##0.0"/>
    <numFmt numFmtId="200" formatCode="#,##0.00\ &quot;BEF&quot;;[Red]\-#,##0.00\ &quot;BEF&quot;"/>
    <numFmt numFmtId="201" formatCode="#,##0;\(#,##0\)"/>
    <numFmt numFmtId="202" formatCode="_ [$€-2]* #,##0.00_ ;_ [$€-2]* \-#,##0.00_ ;_ [$€-2]* &quot;-&quot;??_ "/>
    <numFmt numFmtId="203" formatCode="_-#0&quot;.&quot;0000_-;\(#0&quot;.&quot;0000\);_-\ \ &quot;-&quot;_-;_-@_-"/>
    <numFmt numFmtId="204" formatCode="_(* #,##0_);_(* \(#,##0\);_(* &quot;- &quot;_);_(@_)"/>
    <numFmt numFmtId="205" formatCode="&quot;$&quot;#,##0.00;[Red]\-&quot;$&quot;#,##0.00"/>
    <numFmt numFmtId="206" formatCode="_-* #,##0.00\ &quot;BF&quot;_-;\-* #,##0.00\ &quot;BF&quot;_-;_-* &quot;-&quot;??\ &quot;BF&quot;_-;_-@_-"/>
    <numFmt numFmtId="207" formatCode="#,##0.0"/>
    <numFmt numFmtId="208" formatCode="&quot;\&quot;#,##0;[Red]&quot;\&quot;\-#,##0"/>
    <numFmt numFmtId="209" formatCode="_-#,###.00,_-;\(#,###.00,\);_-\ \ &quot;-&quot;_-;_-@_-"/>
    <numFmt numFmtId="210" formatCode="_-#,##0.00_-;\(#,##0.00\);_-\ \ &quot;-&quot;_-;_-@_-"/>
    <numFmt numFmtId="211" formatCode="#\ ??/??"/>
    <numFmt numFmtId="212" formatCode="_-#0&quot;.&quot;0,_-;\(#0&quot;.&quot;0,\);_-\ \ &quot;-&quot;_-;_-@_-"/>
    <numFmt numFmtId="213" formatCode="_-* #,##0\ _B_E_F_-;\-* #,##0\ _B_E_F_-;_-* &quot;-&quot;\ _B_E_F_-;_-@_-"/>
    <numFmt numFmtId="214" formatCode="mmm/dd/yyyy;_-\ &quot;N/A&quot;_-;_-\ &quot;-&quot;_-"/>
    <numFmt numFmtId="215" formatCode="_-* #,##0&quot;￥&quot;_-;\-* #,##0&quot;￥&quot;_-;_-* &quot;-&quot;&quot;￥&quot;_-;_-@_-"/>
    <numFmt numFmtId="216" formatCode="&quot;$&quot;\ #,##0.00_-;[Red]&quot;$&quot;\ #,##0.00\-"/>
    <numFmt numFmtId="217" formatCode="#,##0\ &quot;$&quot;_);[Red]\(#,##0\ &quot;$&quot;\)"/>
    <numFmt numFmtId="218" formatCode="#,##0\ &quot; &quot;;\(#,##0\)\ ;&quot;—&quot;&quot; &quot;&quot; &quot;&quot; &quot;&quot; &quot;"/>
    <numFmt numFmtId="219" formatCode="_-&quot;$&quot;\ * #,##0_-;_-&quot;$&quot;\ * #,##0\-;_-&quot;$&quot;\ * &quot;-&quot;_-;_-@_-"/>
    <numFmt numFmtId="220" formatCode="_-&quot;$&quot;\ * #,##0.00_-;_-&quot;$&quot;\ * #,##0.00\-;_-&quot;$&quot;\ * &quot;-&quot;??_-;_-@_-"/>
    <numFmt numFmtId="221" formatCode="&quot;\&quot;#,##0.00;[Red]&quot;\&quot;&quot;\&quot;&quot;\&quot;&quot;\&quot;&quot;\&quot;&quot;\&quot;\-#,##0.00"/>
    <numFmt numFmtId="222" formatCode="#,##0.00\ &quot;$&quot;_);[Red]\(#,##0.00\ &quot;$&quot;\)"/>
    <numFmt numFmtId="223" formatCode="&quot;$&quot;#,##0.00_);[Red]\(&quot;$&quot;#,##0.00\)"/>
    <numFmt numFmtId="224" formatCode="0.0%"/>
    <numFmt numFmtId="225" formatCode="#,##0.0\%;[Red]\-#,##0.0\%"/>
    <numFmt numFmtId="226" formatCode="#,##0.00\ &quot;F&quot;;[Red]\-#,##0.00\ &quot;F&quot;"/>
    <numFmt numFmtId="227" formatCode="_-* #,##0.00\ &quot;BEF&quot;_-;\-* #,##0.00\ &quot;BEF&quot;_-;_-* &quot;-&quot;??\ &quot;BEF&quot;_-;_-@_-"/>
    <numFmt numFmtId="228" formatCode="_(&quot;$&quot;* #,##0_);_(&quot;$&quot;* \(#,##0\);_(&quot;$&quot;* &quot;-&quot;_);_(@_)"/>
    <numFmt numFmtId="229" formatCode="_-&quot;$&quot;* #,##0_-;\-&quot;$&quot;* #,##0_-;_-&quot;$&quot;* &quot;-&quot;_-;_-@_-"/>
    <numFmt numFmtId="230" formatCode="&quot;\&quot;#,##0;[Red]&quot;\&quot;&quot;\&quot;\-#,##0"/>
    <numFmt numFmtId="231" formatCode="0_ "/>
    <numFmt numFmtId="232" formatCode="0.0_ "/>
  </numFmts>
  <fonts count="136">
    <font>
      <sz val="12"/>
      <name val="宋体"/>
      <charset val="134"/>
    </font>
    <font>
      <sz val="20"/>
      <color indexed="8"/>
      <name val="宋体"/>
      <charset val="134"/>
    </font>
    <font>
      <sz val="10"/>
      <color indexed="8"/>
      <name val="宋体"/>
      <charset val="134"/>
    </font>
    <font>
      <sz val="11"/>
      <color indexed="8"/>
      <name val="宋体"/>
      <charset val="134"/>
    </font>
    <font>
      <sz val="11"/>
      <color rgb="FF000000"/>
      <name val="宋体"/>
      <charset val="134"/>
    </font>
    <font>
      <sz val="20"/>
      <name val="宋体"/>
      <charset val="134"/>
    </font>
    <font>
      <b/>
      <sz val="20"/>
      <name val="黑体"/>
      <charset val="134"/>
    </font>
    <font>
      <sz val="10"/>
      <name val="宋体"/>
      <charset val="134"/>
    </font>
    <font>
      <sz val="12"/>
      <name val="黑体"/>
      <charset val="134"/>
    </font>
    <font>
      <sz val="11"/>
      <name val="宋体"/>
      <charset val="134"/>
    </font>
    <font>
      <b/>
      <sz val="16"/>
      <name val="黑体"/>
      <charset val="134"/>
    </font>
    <font>
      <b/>
      <sz val="11"/>
      <name val="宋体"/>
      <charset val="134"/>
    </font>
    <font>
      <sz val="10"/>
      <name val="Ш蔨"/>
      <charset val="134"/>
    </font>
    <font>
      <b/>
      <sz val="10"/>
      <name val="Ш蔨"/>
      <charset val="134"/>
    </font>
    <font>
      <sz val="16"/>
      <name val="仿宋"/>
      <charset val="134"/>
    </font>
    <font>
      <sz val="20"/>
      <name val="黑体"/>
      <charset val="134"/>
    </font>
    <font>
      <b/>
      <sz val="16"/>
      <name val="仿宋"/>
      <charset val="134"/>
    </font>
    <font>
      <sz val="12"/>
      <name val="????"/>
      <charset val="134"/>
    </font>
    <font>
      <sz val="11"/>
      <color theme="1"/>
      <name val="宋体"/>
      <charset val="134"/>
      <scheme val="minor"/>
    </font>
    <font>
      <sz val="11"/>
      <color rgb="FF3F3F76"/>
      <name val="宋体"/>
      <charset val="0"/>
      <scheme val="minor"/>
    </font>
    <font>
      <sz val="10"/>
      <color indexed="8"/>
      <name val="Arial"/>
      <charset val="134"/>
    </font>
    <font>
      <sz val="11"/>
      <color theme="1"/>
      <name val="宋体"/>
      <charset val="0"/>
      <scheme val="minor"/>
    </font>
    <font>
      <sz val="8"/>
      <name val="Times New Roman"/>
      <charset val="134"/>
    </font>
    <font>
      <sz val="10"/>
      <color indexed="8"/>
      <name val="MS Sans Serif"/>
      <charset val="134"/>
    </font>
    <font>
      <sz val="12"/>
      <color indexed="8"/>
      <name val="宋体"/>
      <charset val="134"/>
    </font>
    <font>
      <sz val="10"/>
      <name val="Arial"/>
      <charset val="134"/>
    </font>
    <font>
      <sz val="11"/>
      <color rgb="FF9C0006"/>
      <name val="宋体"/>
      <charset val="0"/>
      <scheme val="minor"/>
    </font>
    <font>
      <sz val="12"/>
      <name val="Times New Roman"/>
      <charset val="134"/>
    </font>
    <font>
      <u/>
      <sz val="11"/>
      <color rgb="FF0000FF"/>
      <name val="宋体"/>
      <charset val="0"/>
      <scheme val="minor"/>
    </font>
    <font>
      <sz val="12"/>
      <color indexed="9"/>
      <name val="宋体"/>
      <charset val="134"/>
    </font>
    <font>
      <sz val="11"/>
      <color theme="0"/>
      <name val="宋体"/>
      <charset val="0"/>
      <scheme val="minor"/>
    </font>
    <font>
      <u/>
      <sz val="11"/>
      <color rgb="FF800080"/>
      <name val="宋体"/>
      <charset val="0"/>
      <scheme val="minor"/>
    </font>
    <font>
      <b/>
      <sz val="11"/>
      <color theme="3"/>
      <name val="宋体"/>
      <charset val="134"/>
      <scheme val="minor"/>
    </font>
    <font>
      <sz val="10"/>
      <color indexed="16"/>
      <name val="MS Serif"/>
      <charset val="134"/>
    </font>
    <font>
      <sz val="10"/>
      <name val="Helv"/>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2"/>
      <name val="Courier"/>
      <charset val="134"/>
    </font>
    <font>
      <sz val="11"/>
      <color indexed="62"/>
      <name val="宋体"/>
      <charset val="134"/>
    </font>
    <font>
      <b/>
      <sz val="11"/>
      <color rgb="FFFFFFFF"/>
      <name val="宋体"/>
      <charset val="0"/>
      <scheme val="minor"/>
    </font>
    <font>
      <sz val="11"/>
      <color rgb="FFFA7D00"/>
      <name val="宋体"/>
      <charset val="0"/>
      <scheme val="minor"/>
    </font>
    <font>
      <u/>
      <sz val="10"/>
      <color indexed="36"/>
      <name val="Arial"/>
      <charset val="134"/>
    </font>
    <font>
      <b/>
      <sz val="11"/>
      <color theme="1"/>
      <name val="宋体"/>
      <charset val="0"/>
      <scheme val="minor"/>
    </font>
    <font>
      <sz val="11"/>
      <color rgb="FF006100"/>
      <name val="宋体"/>
      <charset val="0"/>
      <scheme val="minor"/>
    </font>
    <font>
      <b/>
      <sz val="11"/>
      <color indexed="56"/>
      <name val="宋体"/>
      <charset val="134"/>
    </font>
    <font>
      <sz val="11"/>
      <color rgb="FF9C6500"/>
      <name val="宋体"/>
      <charset val="0"/>
      <scheme val="minor"/>
    </font>
    <font>
      <sz val="12"/>
      <name val="뼻뮝"/>
      <charset val="134"/>
    </font>
    <font>
      <b/>
      <sz val="10"/>
      <color indexed="8"/>
      <name val="Arial"/>
      <charset val="134"/>
    </font>
    <font>
      <sz val="12"/>
      <name val="???"/>
      <charset val="134"/>
    </font>
    <font>
      <sz val="10"/>
      <name val="Times New Roman"/>
      <charset val="134"/>
    </font>
    <font>
      <u/>
      <sz val="7.5"/>
      <color indexed="12"/>
      <name val="Arial"/>
      <charset val="134"/>
    </font>
    <font>
      <u/>
      <sz val="10"/>
      <color indexed="12"/>
      <name val="MS Sans Serif"/>
      <charset val="134"/>
    </font>
    <font>
      <sz val="11"/>
      <color indexed="9"/>
      <name val="宋体"/>
      <charset val="134"/>
    </font>
    <font>
      <u/>
      <sz val="10"/>
      <color indexed="12"/>
      <name val="Arial"/>
      <charset val="134"/>
    </font>
    <font>
      <sz val="10"/>
      <name val="Geneva"/>
      <charset val="134"/>
    </font>
    <font>
      <b/>
      <sz val="15"/>
      <color indexed="56"/>
      <name val="宋体"/>
      <charset val="134"/>
    </font>
    <font>
      <sz val="9"/>
      <name val="Verdana"/>
      <charset val="134"/>
    </font>
    <font>
      <b/>
      <sz val="10"/>
      <name val="Tms Rmn"/>
      <charset val="134"/>
    </font>
    <font>
      <sz val="11"/>
      <name val="Times New Roman"/>
      <charset val="134"/>
    </font>
    <font>
      <sz val="11"/>
      <color indexed="17"/>
      <name val="Calibri"/>
      <charset val="134"/>
    </font>
    <font>
      <sz val="8"/>
      <name val="Arial"/>
      <charset val="134"/>
    </font>
    <font>
      <sz val="12"/>
      <color indexed="17"/>
      <name val="Times New Roman"/>
      <charset val="134"/>
    </font>
    <font>
      <u/>
      <sz val="7.5"/>
      <color indexed="36"/>
      <name val="Arial"/>
      <charset val="134"/>
    </font>
    <font>
      <sz val="12"/>
      <name val="바탕체"/>
      <charset val="134"/>
    </font>
    <font>
      <sz val="11"/>
      <color indexed="20"/>
      <name val="宋体"/>
      <charset val="134"/>
    </font>
    <font>
      <b/>
      <sz val="14"/>
      <color indexed="9"/>
      <name val="Times New Roman"/>
      <charset val="134"/>
    </font>
    <font>
      <b/>
      <sz val="11"/>
      <name val="Helv"/>
      <charset val="134"/>
    </font>
    <font>
      <u val="singleAccounting"/>
      <vertAlign val="subscript"/>
      <sz val="10"/>
      <name val="Times New Roman"/>
      <charset val="134"/>
    </font>
    <font>
      <i/>
      <sz val="9"/>
      <name val="Times New Roman"/>
      <charset val="134"/>
    </font>
    <font>
      <b/>
      <i/>
      <sz val="16"/>
      <name val="Helv"/>
      <charset val="134"/>
    </font>
    <font>
      <sz val="11"/>
      <name val="½jßz"/>
      <charset val="134"/>
    </font>
    <font>
      <b/>
      <sz val="12"/>
      <color indexed="8"/>
      <name val="宋体"/>
      <charset val="134"/>
    </font>
    <font>
      <sz val="10"/>
      <name val="楷体"/>
      <charset val="134"/>
    </font>
    <font>
      <sz val="11"/>
      <color indexed="60"/>
      <name val="宋体"/>
      <charset val="134"/>
    </font>
    <font>
      <sz val="12"/>
      <name val="Helv"/>
      <charset val="134"/>
    </font>
    <font>
      <sz val="12"/>
      <name val="¹UAAA¼"/>
      <charset val="134"/>
    </font>
    <font>
      <sz val="7"/>
      <name val="Small Fonts"/>
      <charset val="134"/>
    </font>
    <font>
      <sz val="19"/>
      <color indexed="48"/>
      <name val="Arial"/>
      <charset val="134"/>
    </font>
    <font>
      <sz val="10"/>
      <name val="TimesNewRomanPS"/>
      <charset val="134"/>
    </font>
    <font>
      <b/>
      <sz val="11"/>
      <color indexed="52"/>
      <name val="宋体"/>
      <charset val="134"/>
    </font>
    <font>
      <b/>
      <sz val="10"/>
      <name val="MS Sans Serif"/>
      <charset val="134"/>
    </font>
    <font>
      <b/>
      <sz val="10"/>
      <name val="Helv"/>
      <charset val="134"/>
    </font>
    <font>
      <b/>
      <sz val="11"/>
      <color indexed="9"/>
      <name val="宋体"/>
      <charset val="134"/>
    </font>
    <font>
      <b/>
      <sz val="18"/>
      <color indexed="56"/>
      <name val="宋体"/>
      <charset val="134"/>
    </font>
    <font>
      <i/>
      <sz val="12"/>
      <name val="Times New Roman"/>
      <charset val="134"/>
    </font>
    <font>
      <b/>
      <sz val="8"/>
      <name val="Arial"/>
      <charset val="134"/>
    </font>
    <font>
      <sz val="11"/>
      <color indexed="17"/>
      <name val="宋体"/>
      <charset val="134"/>
    </font>
    <font>
      <b/>
      <sz val="10"/>
      <color indexed="39"/>
      <name val="Arial"/>
      <charset val="134"/>
    </font>
    <font>
      <sz val="10"/>
      <color indexed="39"/>
      <name val="Arial"/>
      <charset val="134"/>
    </font>
    <font>
      <sz val="10"/>
      <name val="MS Serif"/>
      <charset val="134"/>
    </font>
    <font>
      <sz val="10"/>
      <name val="Courier"/>
      <charset val="134"/>
    </font>
    <font>
      <b/>
      <sz val="9"/>
      <name val="Arial"/>
      <charset val="134"/>
    </font>
    <font>
      <sz val="10"/>
      <name val="MS Sans Serif"/>
      <charset val="134"/>
    </font>
    <font>
      <sz val="12"/>
      <name val="Tms Rmn"/>
      <charset val="134"/>
    </font>
    <font>
      <i/>
      <sz val="11"/>
      <color indexed="23"/>
      <name val="宋体"/>
      <charset val="134"/>
    </font>
    <font>
      <b/>
      <sz val="12"/>
      <name val="MS Sans Serif"/>
      <charset val="134"/>
    </font>
    <font>
      <b/>
      <sz val="13"/>
      <color indexed="56"/>
      <name val="宋体"/>
      <charset val="134"/>
    </font>
    <font>
      <sz val="12"/>
      <color indexed="16"/>
      <name val="宋体"/>
      <charset val="134"/>
    </font>
    <font>
      <b/>
      <sz val="12"/>
      <name val="Helv"/>
      <charset val="134"/>
    </font>
    <font>
      <b/>
      <sz val="12"/>
      <name val="Arial"/>
      <charset val="134"/>
    </font>
    <font>
      <u/>
      <sz val="10"/>
      <color indexed="14"/>
      <name val="MS Sans Serif"/>
      <charset val="134"/>
    </font>
    <font>
      <u/>
      <sz val="12"/>
      <color indexed="12"/>
      <name val="新細明體"/>
      <charset val="134"/>
    </font>
    <font>
      <b/>
      <i/>
      <sz val="12"/>
      <name val="Times New Roman"/>
      <charset val="134"/>
    </font>
    <font>
      <sz val="18"/>
      <name val="Times New Roman"/>
      <charset val="134"/>
    </font>
    <font>
      <b/>
      <sz val="13"/>
      <name val="Times New Roman"/>
      <charset val="134"/>
    </font>
    <font>
      <b/>
      <sz val="11"/>
      <color indexed="8"/>
      <name val="宋体"/>
      <charset val="134"/>
    </font>
    <font>
      <sz val="11"/>
      <color indexed="52"/>
      <name val="宋体"/>
      <charset val="134"/>
    </font>
    <font>
      <sz val="12"/>
      <color indexed="9"/>
      <name val="Helv"/>
      <charset val="134"/>
    </font>
    <font>
      <sz val="12"/>
      <name val="Arial"/>
      <charset val="134"/>
    </font>
    <font>
      <sz val="10"/>
      <color indexed="10"/>
      <name val="Arial"/>
      <charset val="134"/>
    </font>
    <font>
      <sz val="12"/>
      <name val="新細明體"/>
      <charset val="134"/>
    </font>
    <font>
      <b/>
      <sz val="11"/>
      <color indexed="63"/>
      <name val="宋体"/>
      <charset val="134"/>
    </font>
    <font>
      <sz val="11"/>
      <color indexed="8"/>
      <name val="Times New Roman"/>
      <charset val="134"/>
    </font>
    <font>
      <sz val="10"/>
      <name val="Tms Rmn"/>
      <charset val="134"/>
    </font>
    <font>
      <b/>
      <sz val="12"/>
      <color indexed="8"/>
      <name val="Arial"/>
      <charset val="134"/>
    </font>
    <font>
      <b/>
      <sz val="18"/>
      <color indexed="62"/>
      <name val="宋体"/>
      <charset val="134"/>
    </font>
    <font>
      <sz val="12"/>
      <name val="MS Sans Serif"/>
      <charset val="134"/>
    </font>
    <font>
      <sz val="11"/>
      <color indexed="10"/>
      <name val="宋体"/>
      <charset val="134"/>
    </font>
    <font>
      <b/>
      <sz val="8"/>
      <color indexed="8"/>
      <name val="Helv"/>
      <charset val="134"/>
    </font>
    <font>
      <b/>
      <sz val="11"/>
      <name val="Times New Roman"/>
      <charset val="134"/>
    </font>
    <font>
      <b/>
      <sz val="14"/>
      <name val="楷体"/>
      <charset val="134"/>
    </font>
    <font>
      <sz val="11"/>
      <name val="ＭＳ Ｐ????"/>
      <charset val="134"/>
    </font>
    <font>
      <sz val="11"/>
      <color indexed="20"/>
      <name val="Calibri"/>
      <charset val="134"/>
    </font>
    <font>
      <sz val="12"/>
      <color indexed="20"/>
      <name val="Times New Roman"/>
      <charset val="134"/>
    </font>
    <font>
      <u/>
      <sz val="12"/>
      <color indexed="12"/>
      <name val="宋体"/>
      <charset val="134"/>
    </font>
    <font>
      <sz val="11"/>
      <color indexed="18"/>
      <name val="宋体"/>
      <charset val="134"/>
    </font>
    <font>
      <sz val="12"/>
      <color indexed="17"/>
      <name val="宋体"/>
      <charset val="134"/>
    </font>
    <font>
      <u/>
      <sz val="12"/>
      <color indexed="36"/>
      <name val="宋体"/>
      <charset val="134"/>
    </font>
    <font>
      <sz val="10"/>
      <color indexed="8"/>
      <name val="Times New Roman"/>
      <charset val="134"/>
    </font>
    <font>
      <sz val="10"/>
      <name val="굴림체"/>
      <charset val="134"/>
    </font>
    <font>
      <sz val="20"/>
      <name val="Arial"/>
      <charset val="134"/>
    </font>
  </fonts>
  <fills count="70">
    <fill>
      <patternFill patternType="none"/>
    </fill>
    <fill>
      <patternFill patternType="gray125"/>
    </fill>
    <fill>
      <patternFill patternType="solid">
        <fgColor rgb="FFFFCC99"/>
        <bgColor indexed="64"/>
      </patternFill>
    </fill>
    <fill>
      <patternFill patternType="solid">
        <fgColor indexed="26"/>
        <bgColor indexed="64"/>
      </patternFill>
    </fill>
    <fill>
      <patternFill patternType="solid">
        <fgColor theme="6" tint="0.799981688894314"/>
        <bgColor indexed="64"/>
      </patternFill>
    </fill>
    <fill>
      <patternFill patternType="solid">
        <fgColor indexed="22"/>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54"/>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7"/>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0"/>
        <bgColor indexed="64"/>
      </patternFill>
    </fill>
    <fill>
      <patternFill patternType="solid">
        <fgColor indexed="43"/>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indexed="41"/>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9"/>
        <bgColor indexed="64"/>
      </patternFill>
    </fill>
    <fill>
      <patternFill patternType="solid">
        <fgColor indexed="57"/>
        <bgColor indexed="64"/>
      </patternFill>
    </fill>
    <fill>
      <patternFill patternType="solid">
        <fgColor indexed="29"/>
        <bgColor indexed="64"/>
      </patternFill>
    </fill>
    <fill>
      <patternFill patternType="solid">
        <fgColor indexed="27"/>
        <bgColor indexed="64"/>
      </patternFill>
    </fill>
    <fill>
      <patternFill patternType="gray0625"/>
    </fill>
    <fill>
      <patternFill patternType="solid">
        <fgColor indexed="51"/>
        <bgColor indexed="64"/>
      </patternFill>
    </fill>
    <fill>
      <patternFill patternType="solid">
        <fgColor indexed="42"/>
        <bgColor indexed="64"/>
      </patternFill>
    </fill>
    <fill>
      <patternFill patternType="solid">
        <fgColor indexed="31"/>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36"/>
        <bgColor indexed="64"/>
      </patternFill>
    </fill>
    <fill>
      <patternFill patternType="solid">
        <fgColor indexed="50"/>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lightUp">
        <fgColor indexed="9"/>
        <bgColor indexed="29"/>
      </patternFill>
    </fill>
    <fill>
      <patternFill patternType="solid">
        <fgColor indexed="30"/>
        <bgColor indexed="64"/>
      </patternFill>
    </fill>
    <fill>
      <patternFill patternType="lightUp">
        <fgColor indexed="9"/>
        <bgColor indexed="22"/>
      </patternFill>
    </fill>
    <fill>
      <patternFill patternType="solid">
        <fgColor indexed="52"/>
        <bgColor indexed="64"/>
      </patternFill>
    </fill>
    <fill>
      <patternFill patternType="solid">
        <fgColor indexed="62"/>
        <bgColor indexed="64"/>
      </patternFill>
    </fill>
    <fill>
      <patternFill patternType="solid">
        <fgColor indexed="25"/>
        <bgColor indexed="64"/>
      </patternFill>
    </fill>
    <fill>
      <patternFill patternType="solid">
        <fgColor indexed="53"/>
        <bgColor indexed="64"/>
      </patternFill>
    </fill>
    <fill>
      <patternFill patternType="lightUp">
        <fgColor indexed="48"/>
        <bgColor indexed="41"/>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lightUp">
        <fgColor indexed="9"/>
        <bgColor indexed="55"/>
      </patternFill>
    </fill>
    <fill>
      <patternFill patternType="mediumGray">
        <fgColor indexed="22"/>
      </patternFill>
    </fill>
  </fills>
  <borders count="44">
    <border>
      <left/>
      <right/>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indexed="48"/>
      </left>
      <right style="thin">
        <color indexed="48"/>
      </right>
      <top style="thin">
        <color indexed="48"/>
      </top>
      <bottom style="thin">
        <color indexed="48"/>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thick">
        <color indexed="62"/>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diagonal/>
    </border>
    <border>
      <left/>
      <right/>
      <top style="double">
        <color auto="1"/>
      </top>
      <bottom style="double">
        <color auto="1"/>
      </bottom>
      <diagonal/>
    </border>
    <border>
      <left/>
      <right/>
      <top/>
      <bottom style="thick">
        <color indexed="22"/>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medium">
        <color auto="1"/>
      </top>
      <bottom/>
      <diagonal/>
    </border>
    <border>
      <left style="thin">
        <color auto="1"/>
      </left>
      <right/>
      <top/>
      <bottom/>
      <diagonal/>
    </border>
  </borders>
  <cellStyleXfs count="673">
    <xf numFmtId="0" fontId="0" fillId="0" borderId="0"/>
    <xf numFmtId="0" fontId="17" fillId="0" borderId="0"/>
    <xf numFmtId="42" fontId="18" fillId="0" borderId="0" applyFont="0" applyFill="0" applyBorder="0" applyAlignment="0" applyProtection="0">
      <alignment vertical="center"/>
    </xf>
    <xf numFmtId="0" fontId="19" fillId="2" borderId="15" applyNumberFormat="0" applyAlignment="0" applyProtection="0">
      <alignment vertical="center"/>
    </xf>
    <xf numFmtId="0" fontId="20" fillId="3" borderId="16" applyNumberFormat="0" applyProtection="0">
      <alignment horizontal="left" vertical="center" indent="1"/>
    </xf>
    <xf numFmtId="0" fontId="21" fillId="4" borderId="0" applyNumberFormat="0" applyBorder="0" applyAlignment="0" applyProtection="0">
      <alignment vertical="center"/>
    </xf>
    <xf numFmtId="44" fontId="18" fillId="0" borderId="0" applyFont="0" applyFill="0" applyBorder="0" applyAlignment="0" applyProtection="0">
      <alignment vertical="center"/>
    </xf>
    <xf numFmtId="0" fontId="22" fillId="0" borderId="0">
      <alignment horizontal="center" wrapText="1"/>
      <protection locked="0"/>
    </xf>
    <xf numFmtId="0" fontId="23" fillId="0" borderId="0"/>
    <xf numFmtId="0" fontId="24" fillId="5" borderId="0" applyNumberFormat="0" applyBorder="0" applyAlignment="0" applyProtection="0"/>
    <xf numFmtId="41" fontId="18" fillId="0" borderId="0" applyFont="0" applyFill="0" applyBorder="0" applyAlignment="0" applyProtection="0">
      <alignment vertical="center"/>
    </xf>
    <xf numFmtId="189" fontId="25" fillId="0" borderId="0" applyFill="0" applyBorder="0" applyAlignment="0"/>
    <xf numFmtId="0" fontId="21" fillId="6" borderId="0" applyNumberFormat="0" applyBorder="0" applyAlignment="0" applyProtection="0">
      <alignment vertical="center"/>
    </xf>
    <xf numFmtId="0" fontId="26" fillId="7" borderId="0" applyNumberFormat="0" applyBorder="0" applyAlignment="0" applyProtection="0">
      <alignment vertical="center"/>
    </xf>
    <xf numFmtId="187" fontId="0" fillId="0" borderId="0" applyFont="0" applyFill="0" applyBorder="0" applyAlignment="0" applyProtection="0"/>
    <xf numFmtId="43" fontId="18"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179" fontId="25" fillId="0" borderId="17" applyFill="0" applyProtection="0">
      <alignment horizontal="right"/>
    </xf>
    <xf numFmtId="0" fontId="29" fillId="8" borderId="0" applyNumberFormat="0" applyBorder="0" applyAlignment="0" applyProtection="0"/>
    <xf numFmtId="0" fontId="30" fillId="9" borderId="0" applyNumberFormat="0" applyBorder="0" applyAlignment="0" applyProtection="0">
      <alignment vertical="center"/>
    </xf>
    <xf numFmtId="9" fontId="18" fillId="0" borderId="0" applyFont="0" applyFill="0" applyBorder="0" applyAlignment="0" applyProtection="0">
      <alignment vertical="center"/>
    </xf>
    <xf numFmtId="0" fontId="0" fillId="0" borderId="0"/>
    <xf numFmtId="0" fontId="31" fillId="0" borderId="0" applyNumberFormat="0" applyFill="0" applyBorder="0" applyAlignment="0" applyProtection="0">
      <alignment vertical="center"/>
    </xf>
    <xf numFmtId="0" fontId="0" fillId="0" borderId="0">
      <alignment vertical="center"/>
    </xf>
    <xf numFmtId="0" fontId="18" fillId="10" borderId="18" applyNumberFormat="0" applyFont="0" applyAlignment="0" applyProtection="0">
      <alignment vertical="center"/>
    </xf>
    <xf numFmtId="0" fontId="27" fillId="0" borderId="0"/>
    <xf numFmtId="192" fontId="0" fillId="0" borderId="0" applyFont="0" applyFill="0" applyBorder="0" applyAlignment="0" applyProtection="0"/>
    <xf numFmtId="0" fontId="32" fillId="0" borderId="0" applyNumberFormat="0" applyFill="0" applyBorder="0" applyAlignment="0" applyProtection="0">
      <alignment vertical="center"/>
    </xf>
    <xf numFmtId="0" fontId="33" fillId="0" borderId="0" applyNumberFormat="0" applyAlignment="0">
      <alignment horizontal="left"/>
    </xf>
    <xf numFmtId="0" fontId="30" fillId="11" borderId="0" applyNumberFormat="0" applyBorder="0" applyAlignment="0" applyProtection="0">
      <alignment vertical="center"/>
    </xf>
    <xf numFmtId="182" fontId="34" fillId="0" borderId="0" applyFill="0" applyBorder="0" applyAlignment="0"/>
    <xf numFmtId="0" fontId="35" fillId="0" borderId="0" applyNumberFormat="0" applyFill="0" applyBorder="0" applyAlignment="0" applyProtection="0">
      <alignment vertical="center"/>
    </xf>
    <xf numFmtId="0" fontId="0" fillId="0" borderId="0">
      <alignment vertical="center"/>
    </xf>
    <xf numFmtId="180" fontId="34" fillId="0" borderId="0" applyFill="0" applyBorder="0" applyAlignment="0"/>
    <xf numFmtId="0" fontId="36" fillId="0" borderId="0" applyNumberFormat="0" applyFill="0" applyBorder="0" applyAlignment="0" applyProtection="0">
      <alignment vertical="center"/>
    </xf>
    <xf numFmtId="0" fontId="0" fillId="0" borderId="0"/>
    <xf numFmtId="0" fontId="37" fillId="0" borderId="0" applyNumberFormat="0" applyFill="0" applyBorder="0" applyAlignment="0" applyProtection="0">
      <alignment vertical="center"/>
    </xf>
    <xf numFmtId="0" fontId="38" fillId="0" borderId="19" applyNumberFormat="0" applyFill="0" applyAlignment="0" applyProtection="0">
      <alignment vertical="center"/>
    </xf>
    <xf numFmtId="9" fontId="0" fillId="0" borderId="0" applyFont="0" applyFill="0" applyBorder="0" applyAlignment="0" applyProtection="0"/>
    <xf numFmtId="0" fontId="0" fillId="0" borderId="0">
      <alignment vertical="center"/>
    </xf>
    <xf numFmtId="0" fontId="25" fillId="0" borderId="0"/>
    <xf numFmtId="0" fontId="39" fillId="0" borderId="19" applyNumberFormat="0" applyFill="0" applyAlignment="0" applyProtection="0">
      <alignment vertical="center"/>
    </xf>
    <xf numFmtId="9" fontId="0" fillId="0" borderId="0" applyFont="0" applyFill="0" applyBorder="0" applyAlignment="0" applyProtection="0"/>
    <xf numFmtId="0" fontId="30" fillId="12" borderId="0" applyNumberFormat="0" applyBorder="0" applyAlignment="0" applyProtection="0">
      <alignment vertical="center"/>
    </xf>
    <xf numFmtId="0" fontId="27" fillId="0" borderId="0"/>
    <xf numFmtId="0" fontId="0" fillId="0" borderId="0" applyFont="0" applyFill="0" applyBorder="0" applyAlignment="0" applyProtection="0"/>
    <xf numFmtId="0" fontId="29" fillId="13" borderId="0" applyNumberFormat="0" applyBorder="0" applyAlignment="0" applyProtection="0"/>
    <xf numFmtId="0" fontId="32" fillId="0" borderId="20" applyNumberFormat="0" applyFill="0" applyAlignment="0" applyProtection="0">
      <alignment vertical="center"/>
    </xf>
    <xf numFmtId="0" fontId="30" fillId="14" borderId="0" applyNumberFormat="0" applyBorder="0" applyAlignment="0" applyProtection="0">
      <alignment vertical="center"/>
    </xf>
    <xf numFmtId="0" fontId="40" fillId="15" borderId="21" applyNumberFormat="0" applyAlignment="0" applyProtection="0">
      <alignment vertical="center"/>
    </xf>
    <xf numFmtId="0" fontId="0" fillId="0" borderId="0" applyFont="0" applyFill="0" applyBorder="0" applyAlignment="0" applyProtection="0"/>
    <xf numFmtId="0" fontId="41" fillId="15" borderId="15" applyNumberFormat="0" applyAlignment="0" applyProtection="0">
      <alignment vertical="center"/>
    </xf>
    <xf numFmtId="196" fontId="42" fillId="0" borderId="0"/>
    <xf numFmtId="0" fontId="43" fillId="16" borderId="22" applyNumberFormat="0" applyAlignment="0" applyProtection="0">
      <alignment vertical="center"/>
    </xf>
    <xf numFmtId="43" fontId="0" fillId="0" borderId="0" applyFont="0" applyFill="0" applyBorder="0" applyAlignment="0" applyProtection="0"/>
    <xf numFmtId="0" fontId="25" fillId="0" borderId="0">
      <protection locked="0"/>
    </xf>
    <xf numFmtId="0" fontId="44" fillId="17" borderId="23" applyNumberFormat="0" applyAlignment="0" applyProtection="0">
      <alignment vertical="center"/>
    </xf>
    <xf numFmtId="0" fontId="21" fillId="18" borderId="0" applyNumberFormat="0" applyBorder="0" applyAlignment="0" applyProtection="0">
      <alignment vertical="center"/>
    </xf>
    <xf numFmtId="182" fontId="34" fillId="0" borderId="0" applyFill="0" applyBorder="0" applyAlignment="0"/>
    <xf numFmtId="187" fontId="0" fillId="0" borderId="0" applyFont="0" applyFill="0" applyBorder="0" applyAlignment="0" applyProtection="0"/>
    <xf numFmtId="0" fontId="30" fillId="19" borderId="0" applyNumberFormat="0" applyBorder="0" applyAlignment="0" applyProtection="0">
      <alignment vertical="center"/>
    </xf>
    <xf numFmtId="0" fontId="25" fillId="0" borderId="0">
      <protection locked="0"/>
    </xf>
    <xf numFmtId="198" fontId="0" fillId="0" borderId="0" applyFont="0" applyFill="0" applyBorder="0" applyAlignment="0" applyProtection="0"/>
    <xf numFmtId="0" fontId="45" fillId="0" borderId="24" applyNumberFormat="0" applyFill="0" applyAlignment="0" applyProtection="0">
      <alignment vertical="center"/>
    </xf>
    <xf numFmtId="180" fontId="34" fillId="0" borderId="0" applyFill="0" applyBorder="0" applyAlignment="0"/>
    <xf numFmtId="0" fontId="46" fillId="0" borderId="0" applyNumberFormat="0" applyFill="0" applyBorder="0" applyAlignment="0" applyProtection="0">
      <alignment vertical="top"/>
      <protection locked="0"/>
    </xf>
    <xf numFmtId="0" fontId="47" fillId="0" borderId="25" applyNumberFormat="0" applyFill="0" applyAlignment="0" applyProtection="0">
      <alignment vertical="center"/>
    </xf>
    <xf numFmtId="0" fontId="48" fillId="20" borderId="0" applyNumberFormat="0" applyBorder="0" applyAlignment="0" applyProtection="0">
      <alignment vertical="center"/>
    </xf>
    <xf numFmtId="0" fontId="49" fillId="0" borderId="26" applyNumberFormat="0" applyFill="0" applyAlignment="0" applyProtection="0">
      <alignment vertical="center"/>
    </xf>
    <xf numFmtId="177" fontId="0" fillId="5" borderId="0" applyFont="0" applyBorder="0"/>
    <xf numFmtId="0" fontId="50" fillId="21" borderId="0" applyNumberFormat="0" applyBorder="0" applyAlignment="0" applyProtection="0">
      <alignment vertical="center"/>
    </xf>
    <xf numFmtId="0" fontId="0" fillId="0" borderId="0"/>
    <xf numFmtId="0" fontId="21" fillId="22" borderId="0" applyNumberFormat="0" applyBorder="0" applyAlignment="0" applyProtection="0">
      <alignment vertical="center"/>
    </xf>
    <xf numFmtId="43" fontId="0" fillId="0" borderId="0" applyFont="0" applyFill="0" applyBorder="0" applyAlignment="0" applyProtection="0"/>
    <xf numFmtId="0" fontId="30" fillId="23" borderId="0" applyNumberFormat="0" applyBorder="0" applyAlignment="0" applyProtection="0">
      <alignment vertical="center"/>
    </xf>
    <xf numFmtId="0" fontId="51" fillId="0" borderId="0"/>
    <xf numFmtId="0" fontId="21" fillId="24" borderId="0" applyNumberFormat="0" applyBorder="0" applyAlignment="0" applyProtection="0">
      <alignment vertical="center"/>
    </xf>
    <xf numFmtId="180" fontId="34" fillId="0" borderId="0" applyFill="0" applyBorder="0" applyAlignment="0"/>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0" fillId="30" borderId="16" applyNumberFormat="0" applyProtection="0">
      <alignment horizontal="left" vertical="center" indent="1"/>
    </xf>
    <xf numFmtId="0" fontId="0" fillId="0" borderId="0" applyNumberFormat="0" applyFont="0" applyFill="0" applyBorder="0" applyAlignment="0" applyProtection="0">
      <alignment horizontal="left"/>
    </xf>
    <xf numFmtId="0" fontId="25" fillId="0" borderId="0"/>
    <xf numFmtId="194" fontId="0" fillId="0" borderId="0" applyFont="0" applyFill="0" applyBorder="0" applyAlignment="0" applyProtection="0"/>
    <xf numFmtId="0" fontId="52" fillId="31" borderId="16" applyNumberFormat="0" applyProtection="0">
      <alignment horizontal="left" vertical="center" indent="1"/>
    </xf>
    <xf numFmtId="0" fontId="21" fillId="32" borderId="0" applyNumberFormat="0" applyBorder="0" applyAlignment="0" applyProtection="0">
      <alignment vertical="center"/>
    </xf>
    <xf numFmtId="0" fontId="0" fillId="0" borderId="0" applyFont="0" applyFill="0" applyBorder="0" applyAlignment="0" applyProtection="0"/>
    <xf numFmtId="0" fontId="0" fillId="0" borderId="0"/>
    <xf numFmtId="0" fontId="21"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applyFont="0" applyFill="0" applyBorder="0" applyAlignment="0" applyProtection="0"/>
    <xf numFmtId="185" fontId="0" fillId="0" borderId="0" applyFont="0" applyFill="0" applyBorder="0" applyAlignment="0" applyProtection="0"/>
    <xf numFmtId="0" fontId="21" fillId="35" borderId="0" applyNumberFormat="0" applyBorder="0" applyAlignment="0" applyProtection="0">
      <alignment vertical="center"/>
    </xf>
    <xf numFmtId="0" fontId="25" fillId="0" borderId="0">
      <protection locked="0"/>
    </xf>
    <xf numFmtId="0" fontId="25" fillId="36" borderId="16" applyNumberFormat="0" applyProtection="0">
      <alignment horizontal="left" vertical="top" indent="1"/>
    </xf>
    <xf numFmtId="0" fontId="30" fillId="37" borderId="0" applyNumberFormat="0" applyBorder="0" applyAlignment="0" applyProtection="0">
      <alignment vertical="center"/>
    </xf>
    <xf numFmtId="0" fontId="30" fillId="38" borderId="0" applyNumberFormat="0" applyBorder="0" applyAlignment="0" applyProtection="0">
      <alignment vertical="center"/>
    </xf>
    <xf numFmtId="0" fontId="21" fillId="39" borderId="0" applyNumberFormat="0" applyBorder="0" applyAlignment="0" applyProtection="0">
      <alignment vertical="center"/>
    </xf>
    <xf numFmtId="0" fontId="25" fillId="0" borderId="0">
      <protection locked="0"/>
    </xf>
    <xf numFmtId="0" fontId="34" fillId="0" borderId="0"/>
    <xf numFmtId="0" fontId="30" fillId="40" borderId="0" applyNumberFormat="0" applyBorder="0" applyAlignment="0" applyProtection="0">
      <alignment vertical="center"/>
    </xf>
    <xf numFmtId="0" fontId="25" fillId="0" borderId="0"/>
    <xf numFmtId="0" fontId="53" fillId="0" borderId="0"/>
    <xf numFmtId="0" fontId="0" fillId="0" borderId="0" applyFont="0" applyFill="0" applyBorder="0" applyAlignment="0" applyProtection="0"/>
    <xf numFmtId="206" fontId="0" fillId="0" borderId="0" applyFont="0" applyFill="0" applyBorder="0" applyAlignment="0" applyProtection="0"/>
    <xf numFmtId="0" fontId="27" fillId="0" borderId="0"/>
    <xf numFmtId="0" fontId="46" fillId="0" borderId="0" applyNumberFormat="0" applyFill="0" applyBorder="0" applyAlignment="0" applyProtection="0">
      <alignment vertical="top"/>
      <protection locked="0"/>
    </xf>
    <xf numFmtId="0" fontId="25" fillId="0" borderId="0"/>
    <xf numFmtId="187" fontId="0" fillId="0" borderId="0" applyFont="0" applyFill="0" applyBorder="0" applyAlignment="0" applyProtection="0"/>
    <xf numFmtId="0" fontId="25" fillId="0" borderId="0">
      <protection locked="0"/>
    </xf>
    <xf numFmtId="49" fontId="54" fillId="0" borderId="0" applyProtection="0">
      <alignment horizontal="left"/>
    </xf>
    <xf numFmtId="0" fontId="25" fillId="0" borderId="0"/>
    <xf numFmtId="0" fontId="55" fillId="0" borderId="0" applyNumberFormat="0" applyFill="0" applyBorder="0" applyAlignment="0" applyProtection="0">
      <alignment vertical="top"/>
      <protection locked="0"/>
    </xf>
    <xf numFmtId="187" fontId="0" fillId="0" borderId="0" applyFont="0" applyFill="0" applyBorder="0" applyAlignment="0" applyProtection="0"/>
    <xf numFmtId="0" fontId="56" fillId="0" borderId="0" applyNumberFormat="0" applyFill="0" applyBorder="0" applyAlignment="0" applyProtection="0"/>
    <xf numFmtId="0" fontId="17" fillId="0" borderId="0"/>
    <xf numFmtId="0" fontId="29" fillId="41" borderId="0" applyNumberFormat="0" applyBorder="0" applyAlignment="0" applyProtection="0"/>
    <xf numFmtId="0" fontId="0" fillId="0" borderId="0" applyFont="0" applyFill="0" applyBorder="0" applyAlignment="0" applyProtection="0"/>
    <xf numFmtId="0" fontId="29" fillId="5" borderId="0" applyNumberFormat="0" applyBorder="0" applyAlignment="0" applyProtection="0"/>
    <xf numFmtId="180" fontId="0" fillId="0" borderId="0" applyFont="0" applyFill="0" applyBorder="0" applyAlignment="0" applyProtection="0"/>
    <xf numFmtId="0" fontId="0" fillId="0" borderId="0"/>
    <xf numFmtId="0" fontId="57" fillId="42" borderId="0" applyNumberFormat="0" applyBorder="0" applyAlignment="0" applyProtection="0">
      <alignment vertical="center"/>
    </xf>
    <xf numFmtId="0" fontId="58" fillId="0" borderId="0" applyNumberFormat="0" applyFill="0" applyBorder="0" applyAlignment="0" applyProtection="0">
      <alignment vertical="top"/>
      <protection locked="0"/>
    </xf>
    <xf numFmtId="208" fontId="0" fillId="0" borderId="0" applyFont="0" applyFill="0" applyBorder="0" applyAlignment="0" applyProtection="0"/>
    <xf numFmtId="0" fontId="29" fillId="5" borderId="0" applyNumberFormat="0" applyBorder="0" applyAlignment="0" applyProtection="0"/>
    <xf numFmtId="0" fontId="46" fillId="0" borderId="0" applyNumberFormat="0" applyFill="0" applyBorder="0" applyAlignment="0" applyProtection="0">
      <alignment vertical="top"/>
      <protection locked="0"/>
    </xf>
    <xf numFmtId="190" fontId="54" fillId="0" borderId="0"/>
    <xf numFmtId="0" fontId="58" fillId="0" borderId="0" applyNumberFormat="0" applyFill="0" applyBorder="0" applyAlignment="0" applyProtection="0">
      <alignment vertical="top"/>
      <protection locked="0"/>
    </xf>
    <xf numFmtId="0" fontId="25" fillId="0" borderId="0">
      <protection locked="0"/>
    </xf>
    <xf numFmtId="0" fontId="25" fillId="0" borderId="0"/>
    <xf numFmtId="0" fontId="17" fillId="0" borderId="0"/>
    <xf numFmtId="0" fontId="25" fillId="0" borderId="0"/>
    <xf numFmtId="0" fontId="3" fillId="43" borderId="0" applyNumberFormat="0" applyBorder="0" applyAlignment="0" applyProtection="0">
      <alignment vertical="center"/>
    </xf>
    <xf numFmtId="0" fontId="27" fillId="0" borderId="0"/>
    <xf numFmtId="192" fontId="0" fillId="0" borderId="0" applyFont="0" applyFill="0" applyBorder="0" applyAlignment="0" applyProtection="0"/>
    <xf numFmtId="0" fontId="0" fillId="0" borderId="0">
      <alignment vertical="center"/>
    </xf>
    <xf numFmtId="0" fontId="25" fillId="0" borderId="0">
      <protection locked="0"/>
    </xf>
    <xf numFmtId="0" fontId="34" fillId="0" borderId="0"/>
    <xf numFmtId="200" fontId="25" fillId="0" borderId="0" applyFill="0" applyBorder="0" applyAlignment="0"/>
    <xf numFmtId="0" fontId="25" fillId="0" borderId="0">
      <protection locked="0"/>
    </xf>
    <xf numFmtId="0" fontId="24" fillId="3" borderId="0" applyNumberFormat="0" applyBorder="0" applyAlignment="0" applyProtection="0"/>
    <xf numFmtId="0" fontId="59" fillId="0" borderId="0"/>
    <xf numFmtId="0" fontId="25" fillId="0" borderId="0">
      <protection locked="0"/>
    </xf>
    <xf numFmtId="49" fontId="0" fillId="0" borderId="0" applyFont="0" applyFill="0" applyBorder="0" applyAlignment="0" applyProtection="0"/>
    <xf numFmtId="0" fontId="25" fillId="0" borderId="0">
      <protection locked="0"/>
    </xf>
    <xf numFmtId="0" fontId="25" fillId="0" borderId="0"/>
    <xf numFmtId="0" fontId="60" fillId="0" borderId="27" applyNumberFormat="0" applyFill="0" applyAlignment="0" applyProtection="0">
      <alignment vertical="center"/>
    </xf>
    <xf numFmtId="0" fontId="27" fillId="0" borderId="0"/>
    <xf numFmtId="0" fontId="59" fillId="0" borderId="0"/>
    <xf numFmtId="187" fontId="0" fillId="0" borderId="0" applyFont="0" applyFill="0" applyBorder="0" applyAlignment="0" applyProtection="0"/>
    <xf numFmtId="0" fontId="61" fillId="0" borderId="0">
      <alignment vertical="top" wrapText="1"/>
    </xf>
    <xf numFmtId="0" fontId="27" fillId="0" borderId="0"/>
    <xf numFmtId="194" fontId="25" fillId="0" borderId="0">
      <alignment wrapText="1"/>
    </xf>
    <xf numFmtId="0" fontId="34" fillId="0" borderId="0"/>
    <xf numFmtId="0" fontId="24" fillId="44" borderId="0" applyNumberFormat="0" applyBorder="0" applyAlignment="0" applyProtection="0"/>
    <xf numFmtId="0" fontId="59" fillId="0" borderId="0"/>
    <xf numFmtId="0" fontId="25" fillId="0" borderId="0"/>
    <xf numFmtId="0" fontId="62" fillId="45" borderId="28">
      <protection locked="0"/>
    </xf>
    <xf numFmtId="0" fontId="63" fillId="0" borderId="0"/>
    <xf numFmtId="0"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61" fillId="0" borderId="0">
      <alignment vertical="top" wrapText="1"/>
    </xf>
    <xf numFmtId="0" fontId="61" fillId="0" borderId="0">
      <alignment vertical="top" wrapText="1"/>
    </xf>
    <xf numFmtId="0" fontId="61" fillId="0" borderId="0">
      <alignment vertical="top" wrapText="1"/>
    </xf>
    <xf numFmtId="0" fontId="61" fillId="0" borderId="0">
      <alignment vertical="top" wrapText="1"/>
    </xf>
    <xf numFmtId="187" fontId="0" fillId="0" borderId="0" applyFont="0" applyFill="0" applyBorder="0" applyAlignment="0" applyProtection="0"/>
    <xf numFmtId="0" fontId="25" fillId="0" borderId="0"/>
    <xf numFmtId="0" fontId="23" fillId="0" borderId="0"/>
    <xf numFmtId="0" fontId="25" fillId="0" borderId="0"/>
    <xf numFmtId="0" fontId="3" fillId="46" borderId="0" applyNumberFormat="0" applyBorder="0" applyAlignment="0" applyProtection="0">
      <alignment vertical="center"/>
    </xf>
    <xf numFmtId="0" fontId="25" fillId="0" borderId="0"/>
    <xf numFmtId="204" fontId="25" fillId="47" borderId="0">
      <alignment vertical="center"/>
    </xf>
    <xf numFmtId="0" fontId="0" fillId="0" borderId="0" applyFont="0" applyFill="0" applyBorder="0" applyAlignment="0" applyProtection="0"/>
    <xf numFmtId="0" fontId="25" fillId="0" borderId="0"/>
    <xf numFmtId="178" fontId="0" fillId="0" borderId="0" applyFont="0" applyFill="0" applyBorder="0" applyAlignment="0" applyProtection="0"/>
    <xf numFmtId="198" fontId="0" fillId="0" borderId="0" applyFont="0" applyFill="0" applyBorder="0" applyAlignment="0" applyProtection="0"/>
    <xf numFmtId="0" fontId="61" fillId="0" borderId="0">
      <alignment vertical="top" wrapText="1"/>
    </xf>
    <xf numFmtId="0" fontId="25" fillId="0" borderId="0"/>
    <xf numFmtId="0" fontId="27" fillId="0" borderId="0"/>
    <xf numFmtId="0" fontId="64" fillId="47" borderId="0" applyNumberFormat="0" applyBorder="0" applyAlignment="0" applyProtection="0"/>
    <xf numFmtId="0" fontId="61" fillId="0" borderId="0">
      <alignment vertical="top" wrapText="1"/>
    </xf>
    <xf numFmtId="0" fontId="0" fillId="0" borderId="0"/>
    <xf numFmtId="0" fontId="0" fillId="0" borderId="0"/>
    <xf numFmtId="0" fontId="25" fillId="0" borderId="0"/>
    <xf numFmtId="205" fontId="0" fillId="0" borderId="0" applyFont="0" applyFill="0" applyBorder="0" applyAlignment="0" applyProtection="0"/>
    <xf numFmtId="0" fontId="25" fillId="0" borderId="0"/>
    <xf numFmtId="0" fontId="61" fillId="0" borderId="0">
      <alignment vertical="top" wrapText="1"/>
    </xf>
    <xf numFmtId="0" fontId="61" fillId="0" borderId="0">
      <alignment vertical="top" wrapText="1"/>
    </xf>
    <xf numFmtId="0" fontId="61" fillId="0" borderId="0">
      <alignment vertical="top" wrapText="1"/>
    </xf>
    <xf numFmtId="0" fontId="0" fillId="0" borderId="0"/>
    <xf numFmtId="0" fontId="25" fillId="0" borderId="0">
      <protection locked="0"/>
    </xf>
    <xf numFmtId="0" fontId="25" fillId="0" borderId="0">
      <protection locked="0"/>
    </xf>
    <xf numFmtId="0" fontId="0" fillId="0" borderId="0"/>
    <xf numFmtId="0" fontId="0" fillId="0" borderId="0"/>
    <xf numFmtId="0" fontId="25" fillId="0" borderId="0">
      <protection locked="0"/>
    </xf>
    <xf numFmtId="0" fontId="0" fillId="0" borderId="0" applyFont="0" applyFill="0" applyBorder="0" applyAlignment="0" applyProtection="0"/>
    <xf numFmtId="0" fontId="25" fillId="0" borderId="0">
      <protection locked="0"/>
    </xf>
    <xf numFmtId="0" fontId="25" fillId="0" borderId="0">
      <protection locked="0"/>
    </xf>
    <xf numFmtId="0" fontId="27" fillId="0" borderId="0"/>
    <xf numFmtId="0" fontId="25" fillId="0" borderId="0">
      <protection locked="0"/>
    </xf>
    <xf numFmtId="0" fontId="25" fillId="0" borderId="0">
      <protection locked="0"/>
    </xf>
    <xf numFmtId="195" fontId="54" fillId="0" borderId="0"/>
    <xf numFmtId="0" fontId="25" fillId="0" borderId="0">
      <protection locked="0"/>
    </xf>
    <xf numFmtId="0" fontId="25" fillId="0" borderId="0">
      <protection locked="0"/>
    </xf>
    <xf numFmtId="209" fontId="54" fillId="0" borderId="0" applyFill="0" applyBorder="0" applyProtection="0">
      <alignment horizontal="right"/>
    </xf>
    <xf numFmtId="187" fontId="0" fillId="0" borderId="0" applyFont="0" applyFill="0" applyBorder="0" applyAlignment="0" applyProtection="0"/>
    <xf numFmtId="43" fontId="0" fillId="0" borderId="0" applyFont="0" applyFill="0" applyBorder="0" applyAlignment="0" applyProtection="0">
      <alignment vertical="center"/>
    </xf>
    <xf numFmtId="0" fontId="25" fillId="0" borderId="0">
      <protection locked="0"/>
    </xf>
    <xf numFmtId="194" fontId="0" fillId="0" borderId="0" applyFont="0" applyFill="0" applyBorder="0" applyAlignment="0" applyProtection="0"/>
    <xf numFmtId="0" fontId="25" fillId="0" borderId="0">
      <protection locked="0"/>
    </xf>
    <xf numFmtId="0" fontId="57" fillId="41" borderId="0" applyNumberFormat="0" applyBorder="0" applyAlignment="0" applyProtection="0">
      <alignment vertical="center"/>
    </xf>
    <xf numFmtId="0" fontId="0" fillId="0" borderId="0"/>
    <xf numFmtId="0" fontId="27" fillId="0" borderId="0"/>
    <xf numFmtId="0" fontId="25" fillId="0" borderId="0"/>
    <xf numFmtId="0" fontId="0" fillId="0" borderId="0">
      <alignment vertical="center"/>
    </xf>
    <xf numFmtId="0" fontId="0" fillId="0" borderId="0"/>
    <xf numFmtId="0" fontId="27" fillId="0" borderId="0"/>
    <xf numFmtId="0" fontId="25" fillId="0" borderId="0"/>
    <xf numFmtId="0" fontId="25" fillId="0" borderId="0"/>
    <xf numFmtId="0" fontId="3" fillId="48" borderId="0" applyNumberFormat="0" applyBorder="0" applyAlignment="0" applyProtection="0">
      <alignment vertical="center"/>
    </xf>
    <xf numFmtId="0" fontId="24" fillId="48" borderId="0" applyNumberFormat="0" applyBorder="0" applyAlignment="0" applyProtection="0"/>
    <xf numFmtId="0" fontId="27" fillId="0" borderId="0"/>
    <xf numFmtId="0" fontId="25" fillId="0" borderId="0"/>
    <xf numFmtId="0" fontId="25" fillId="0" borderId="0"/>
    <xf numFmtId="0" fontId="65" fillId="49" borderId="8"/>
    <xf numFmtId="0" fontId="25" fillId="0" borderId="0"/>
    <xf numFmtId="0" fontId="25" fillId="0" borderId="0"/>
    <xf numFmtId="192" fontId="0" fillId="0" borderId="0" applyFont="0" applyFill="0" applyBorder="0" applyAlignment="0" applyProtection="0"/>
    <xf numFmtId="0" fontId="66" fillId="47" borderId="0" applyNumberFormat="0" applyBorder="0" applyAlignment="0" applyProtection="0">
      <alignment vertical="center"/>
    </xf>
    <xf numFmtId="0" fontId="67" fillId="0" borderId="0" applyNumberFormat="0" applyFill="0" applyBorder="0" applyAlignment="0" applyProtection="0">
      <alignment vertical="top"/>
      <protection locked="0"/>
    </xf>
    <xf numFmtId="0" fontId="25" fillId="0" borderId="0"/>
    <xf numFmtId="0" fontId="25" fillId="0" borderId="0">
      <protection locked="0"/>
    </xf>
    <xf numFmtId="0" fontId="0" fillId="3" borderId="29" applyNumberFormat="0" applyFont="0" applyAlignment="0" applyProtection="0">
      <alignment vertical="center"/>
    </xf>
    <xf numFmtId="211" fontId="0" fillId="0" borderId="0" applyFont="0" applyFill="0" applyProtection="0"/>
    <xf numFmtId="0" fontId="25" fillId="0" borderId="0">
      <protection locked="0"/>
    </xf>
    <xf numFmtId="0" fontId="68" fillId="0" borderId="0"/>
    <xf numFmtId="191" fontId="25" fillId="0" borderId="0"/>
    <xf numFmtId="0" fontId="27" fillId="0" borderId="0"/>
    <xf numFmtId="0" fontId="69" fillId="50" borderId="0" applyNumberFormat="0" applyBorder="0" applyAlignment="0" applyProtection="0">
      <alignment vertical="center"/>
    </xf>
    <xf numFmtId="0" fontId="27" fillId="0" borderId="0"/>
    <xf numFmtId="0" fontId="25" fillId="0" borderId="0"/>
    <xf numFmtId="0" fontId="57" fillId="51" borderId="0" applyNumberFormat="0" applyBorder="0" applyAlignment="0" applyProtection="0">
      <alignment vertical="center"/>
    </xf>
    <xf numFmtId="0" fontId="17" fillId="0" borderId="0"/>
    <xf numFmtId="0" fontId="0" fillId="0" borderId="0"/>
    <xf numFmtId="0" fontId="29" fillId="13" borderId="0" applyNumberFormat="0" applyBorder="0" applyAlignment="0" applyProtection="0"/>
    <xf numFmtId="0" fontId="27" fillId="0" borderId="0"/>
    <xf numFmtId="0" fontId="25" fillId="0" borderId="0"/>
    <xf numFmtId="0" fontId="70" fillId="13" borderId="0" applyNumberFormat="0"/>
    <xf numFmtId="0" fontId="25" fillId="0" borderId="0"/>
    <xf numFmtId="0" fontId="27" fillId="0" borderId="0"/>
    <xf numFmtId="182" fontId="34" fillId="0" borderId="0" applyFill="0" applyBorder="0" applyAlignment="0"/>
    <xf numFmtId="9" fontId="0" fillId="0" borderId="0" applyFont="0" applyFill="0" applyBorder="0" applyAlignment="0" applyProtection="0"/>
    <xf numFmtId="0" fontId="25" fillId="0" borderId="0"/>
    <xf numFmtId="0" fontId="27" fillId="0" borderId="0"/>
    <xf numFmtId="41" fontId="0" fillId="0" borderId="0" applyFont="0" applyFill="0" applyBorder="0" applyAlignment="0" applyProtection="0"/>
    <xf numFmtId="0" fontId="25" fillId="0" borderId="0">
      <protection locked="0"/>
    </xf>
    <xf numFmtId="0" fontId="25" fillId="0" borderId="0"/>
    <xf numFmtId="0" fontId="24" fillId="48" borderId="0" applyNumberFormat="0" applyBorder="0" applyAlignment="0" applyProtection="0"/>
    <xf numFmtId="41" fontId="0" fillId="0" borderId="0" applyFont="0" applyFill="0" applyBorder="0" applyAlignment="0" applyProtection="0"/>
    <xf numFmtId="0" fontId="25" fillId="0" borderId="0"/>
    <xf numFmtId="0" fontId="25" fillId="0" borderId="0">
      <protection locked="0"/>
    </xf>
    <xf numFmtId="49" fontId="20" fillId="0" borderId="0" applyFill="0" applyBorder="0" applyAlignment="0"/>
    <xf numFmtId="0" fontId="27" fillId="0" borderId="0"/>
    <xf numFmtId="0" fontId="25" fillId="0" borderId="0">
      <protection locked="0"/>
    </xf>
    <xf numFmtId="0" fontId="25" fillId="0" borderId="0"/>
    <xf numFmtId="0" fontId="71" fillId="0" borderId="0"/>
    <xf numFmtId="0" fontId="25" fillId="0" borderId="0">
      <protection locked="0"/>
    </xf>
    <xf numFmtId="203" fontId="54" fillId="0" borderId="0" applyFill="0" applyBorder="0" applyProtection="0">
      <alignment horizontal="right"/>
    </xf>
    <xf numFmtId="0" fontId="27" fillId="0" borderId="0"/>
    <xf numFmtId="0" fontId="25" fillId="0" borderId="0"/>
    <xf numFmtId="0" fontId="27" fillId="0" borderId="0"/>
    <xf numFmtId="9" fontId="0" fillId="0" borderId="0" applyFont="0" applyFill="0" applyBorder="0" applyAlignment="0" applyProtection="0">
      <alignment vertical="center"/>
    </xf>
    <xf numFmtId="0" fontId="27" fillId="0" borderId="0"/>
    <xf numFmtId="0" fontId="20" fillId="51" borderId="16" applyNumberFormat="0" applyProtection="0">
      <alignment horizontal="right" vertical="center"/>
    </xf>
    <xf numFmtId="181" fontId="54" fillId="0" borderId="0" applyFill="0" applyBorder="0" applyProtection="0">
      <alignment horizontal="right"/>
    </xf>
    <xf numFmtId="187" fontId="0" fillId="0" borderId="0" applyFont="0" applyFill="0" applyBorder="0" applyAlignment="0" applyProtection="0"/>
    <xf numFmtId="210" fontId="54" fillId="0" borderId="0" applyFill="0" applyBorder="0" applyProtection="0">
      <alignment horizontal="right"/>
    </xf>
    <xf numFmtId="0" fontId="20" fillId="42" borderId="16" applyNumberFormat="0" applyProtection="0">
      <alignment horizontal="right" vertical="center"/>
    </xf>
    <xf numFmtId="214" fontId="72" fillId="0" borderId="0" applyFill="0" applyBorder="0" applyProtection="0">
      <alignment horizontal="center"/>
    </xf>
    <xf numFmtId="193" fontId="72" fillId="0" borderId="0" applyFill="0" applyBorder="0" applyProtection="0">
      <alignment horizontal="center"/>
    </xf>
    <xf numFmtId="0" fontId="57" fillId="52" borderId="0" applyNumberFormat="0" applyBorder="0" applyAlignment="0" applyProtection="0">
      <alignment vertical="center"/>
    </xf>
    <xf numFmtId="14" fontId="22" fillId="0" borderId="0">
      <alignment horizontal="center" wrapText="1"/>
      <protection locked="0"/>
    </xf>
    <xf numFmtId="184" fontId="54" fillId="0" borderId="0" applyFill="0" applyBorder="0" applyProtection="0">
      <alignment horizontal="right"/>
    </xf>
    <xf numFmtId="0" fontId="0" fillId="0" borderId="0"/>
    <xf numFmtId="3" fontId="0" fillId="0" borderId="0" applyFont="0" applyFill="0" applyBorder="0" applyAlignment="0" applyProtection="0"/>
    <xf numFmtId="41" fontId="0" fillId="0" borderId="0" applyFont="0" applyFill="0" applyBorder="0" applyAlignment="0" applyProtection="0"/>
    <xf numFmtId="213" fontId="25" fillId="0" borderId="0" applyFill="0" applyBorder="0" applyAlignment="0"/>
    <xf numFmtId="176" fontId="73" fillId="0" borderId="0" applyFill="0" applyBorder="0" applyProtection="0">
      <alignment horizontal="right"/>
    </xf>
    <xf numFmtId="212" fontId="54" fillId="0" borderId="0" applyFill="0" applyBorder="0" applyProtection="0">
      <alignment horizontal="right"/>
    </xf>
    <xf numFmtId="0" fontId="59" fillId="0" borderId="0"/>
    <xf numFmtId="9" fontId="0" fillId="0" borderId="0" applyFont="0" applyFill="0" applyBorder="0" applyAlignment="0" applyProtection="0"/>
    <xf numFmtId="0" fontId="55" fillId="0" borderId="0" applyNumberFormat="0" applyFill="0" applyBorder="0" applyAlignment="0" applyProtection="0">
      <alignment vertical="top"/>
      <protection locked="0"/>
    </xf>
    <xf numFmtId="0" fontId="20" fillId="53" borderId="16" applyNumberFormat="0" applyProtection="0">
      <alignment horizontal="right" vertical="center"/>
    </xf>
    <xf numFmtId="0" fontId="27" fillId="0" borderId="0"/>
    <xf numFmtId="0" fontId="3" fillId="50" borderId="0" applyNumberFormat="0" applyBorder="0" applyAlignment="0" applyProtection="0">
      <alignment vertical="center"/>
    </xf>
    <xf numFmtId="0" fontId="20" fillId="50" borderId="16" applyNumberFormat="0" applyProtection="0">
      <alignment horizontal="right" vertical="center"/>
    </xf>
    <xf numFmtId="0" fontId="3" fillId="47" borderId="0" applyNumberFormat="0" applyBorder="0" applyAlignment="0" applyProtection="0">
      <alignment vertical="center"/>
    </xf>
    <xf numFmtId="0" fontId="20" fillId="43" borderId="16" applyNumberFormat="0" applyProtection="0">
      <alignment horizontal="right" vertical="center"/>
    </xf>
    <xf numFmtId="0" fontId="3" fillId="54" borderId="0" applyNumberFormat="0" applyBorder="0" applyAlignment="0" applyProtection="0">
      <alignment vertical="center"/>
    </xf>
    <xf numFmtId="0" fontId="20" fillId="55" borderId="16" applyNumberFormat="0" applyProtection="0">
      <alignment horizontal="right" vertical="center"/>
    </xf>
    <xf numFmtId="0" fontId="0" fillId="0" borderId="0" applyFont="0" applyFill="0" applyBorder="0" applyAlignment="0" applyProtection="0"/>
    <xf numFmtId="0" fontId="3" fillId="44" borderId="0" applyNumberFormat="0" applyBorder="0" applyAlignment="0" applyProtection="0">
      <alignment vertical="center"/>
    </xf>
    <xf numFmtId="0" fontId="3" fillId="16" borderId="0" applyNumberFormat="0" applyBorder="0" applyAlignment="0" applyProtection="0">
      <alignment vertical="center"/>
    </xf>
    <xf numFmtId="0" fontId="0" fillId="0" borderId="0">
      <alignment vertical="center"/>
    </xf>
    <xf numFmtId="0" fontId="0" fillId="0" borderId="0" applyFont="0" applyFill="0" applyBorder="0" applyAlignment="0" applyProtection="0"/>
    <xf numFmtId="0" fontId="0" fillId="0" borderId="0" applyFont="0" applyFill="0" applyBorder="0" applyAlignment="0" applyProtection="0"/>
    <xf numFmtId="0" fontId="27" fillId="0" borderId="0"/>
    <xf numFmtId="0" fontId="0" fillId="0" borderId="0" applyFont="0" applyFill="0" applyBorder="0" applyAlignment="0" applyProtection="0"/>
    <xf numFmtId="0" fontId="27" fillId="0" borderId="0"/>
    <xf numFmtId="0" fontId="3" fillId="56" borderId="0" applyNumberFormat="0" applyBorder="0" applyAlignment="0" applyProtection="0">
      <alignment vertical="center"/>
    </xf>
    <xf numFmtId="187" fontId="0" fillId="0" borderId="0" applyFont="0" applyFill="0" applyBorder="0" applyAlignment="0" applyProtection="0"/>
    <xf numFmtId="0" fontId="3" fillId="51" borderId="0" applyNumberFormat="0" applyBorder="0" applyAlignment="0" applyProtection="0">
      <alignment vertical="center"/>
    </xf>
    <xf numFmtId="0" fontId="3" fillId="54" borderId="0" applyNumberFormat="0" applyBorder="0" applyAlignment="0" applyProtection="0">
      <alignment vertical="center"/>
    </xf>
    <xf numFmtId="183" fontId="74" fillId="0" borderId="0"/>
    <xf numFmtId="0" fontId="75" fillId="49" borderId="0" applyNumberFormat="0" applyProtection="0">
      <alignment horizontal="center"/>
      <protection locked="0" hidden="1"/>
    </xf>
    <xf numFmtId="0" fontId="0" fillId="0" borderId="0" applyFont="0" applyFill="0" applyBorder="0" applyAlignment="0" applyProtection="0"/>
    <xf numFmtId="0" fontId="3" fillId="56" borderId="0" applyNumberFormat="0" applyBorder="0" applyAlignment="0" applyProtection="0">
      <alignment vertical="center"/>
    </xf>
    <xf numFmtId="0" fontId="76" fillId="57" borderId="0" applyNumberFormat="0" applyBorder="0" applyAlignment="0" applyProtection="0"/>
    <xf numFmtId="0" fontId="57" fillId="58" borderId="0" applyNumberFormat="0" applyBorder="0" applyAlignment="0" applyProtection="0">
      <alignment vertical="center"/>
    </xf>
    <xf numFmtId="0" fontId="76" fillId="59" borderId="0" applyNumberFormat="0" applyBorder="0" applyAlignment="0" applyProtection="0"/>
    <xf numFmtId="0" fontId="57" fillId="43" borderId="0" applyNumberFormat="0" applyBorder="0" applyAlignment="0" applyProtection="0">
      <alignment vertical="center"/>
    </xf>
    <xf numFmtId="0" fontId="0" fillId="0" borderId="0">
      <alignment vertical="center"/>
    </xf>
    <xf numFmtId="0" fontId="77" fillId="0" borderId="17" applyNumberFormat="0" applyFill="0" applyProtection="0">
      <alignment horizontal="center"/>
    </xf>
    <xf numFmtId="0" fontId="62" fillId="45" borderId="28">
      <protection locked="0"/>
    </xf>
    <xf numFmtId="0" fontId="57" fillId="60" borderId="0" applyNumberFormat="0" applyBorder="0" applyAlignment="0" applyProtection="0">
      <alignment vertical="center"/>
    </xf>
    <xf numFmtId="0" fontId="34" fillId="0" borderId="0">
      <protection locked="0"/>
    </xf>
    <xf numFmtId="0" fontId="57" fillId="61" borderId="0" applyNumberFormat="0" applyBorder="0" applyAlignment="0" applyProtection="0">
      <alignment vertical="center"/>
    </xf>
    <xf numFmtId="0" fontId="24" fillId="48" borderId="0" applyNumberFormat="0" applyBorder="0" applyAlignment="0" applyProtection="0"/>
    <xf numFmtId="0" fontId="29" fillId="56" borderId="0" applyNumberFormat="0" applyBorder="0" applyAlignment="0" applyProtection="0"/>
    <xf numFmtId="0" fontId="57" fillId="55" borderId="0" applyNumberFormat="0" applyBorder="0" applyAlignment="0" applyProtection="0">
      <alignment vertical="center"/>
    </xf>
    <xf numFmtId="0" fontId="29" fillId="62" borderId="0" applyNumberFormat="0" applyBorder="0" applyAlignment="0" applyProtection="0"/>
    <xf numFmtId="191" fontId="25" fillId="0" borderId="0"/>
    <xf numFmtId="0" fontId="24" fillId="3" borderId="0" applyNumberFormat="0" applyBorder="0" applyAlignment="0" applyProtection="0"/>
    <xf numFmtId="0" fontId="0" fillId="0" borderId="0" applyFont="0" applyFill="0" applyBorder="0" applyAlignment="0" applyProtection="0"/>
    <xf numFmtId="0" fontId="24" fillId="47" borderId="0" applyNumberFormat="0" applyBorder="0" applyAlignment="0" applyProtection="0"/>
    <xf numFmtId="216" fontId="0" fillId="0" borderId="0" applyFont="0" applyFill="0" applyBorder="0" applyAlignment="0" applyProtection="0"/>
    <xf numFmtId="178" fontId="34" fillId="0" borderId="0" applyFill="0" applyBorder="0" applyAlignment="0"/>
    <xf numFmtId="0" fontId="29" fillId="8" borderId="0" applyNumberFormat="0" applyBorder="0" applyAlignment="0" applyProtection="0"/>
    <xf numFmtId="0" fontId="57" fillId="52" borderId="0" applyNumberFormat="0" applyBorder="0" applyAlignment="0" applyProtection="0">
      <alignment vertical="center"/>
    </xf>
    <xf numFmtId="0" fontId="24" fillId="48" borderId="0" applyNumberFormat="0" applyBorder="0" applyAlignment="0" applyProtection="0"/>
    <xf numFmtId="9" fontId="0" fillId="0" borderId="0" applyFont="0" applyFill="0" applyBorder="0" applyAlignment="0" applyProtection="0"/>
    <xf numFmtId="0" fontId="24" fillId="5" borderId="0" applyNumberFormat="0" applyBorder="0" applyAlignment="0" applyProtection="0"/>
    <xf numFmtId="178" fontId="34" fillId="0" borderId="0" applyFill="0" applyBorder="0" applyAlignment="0"/>
    <xf numFmtId="0" fontId="20" fillId="63" borderId="16" applyNumberFormat="0" applyProtection="0">
      <alignment horizontal="right" vertical="center"/>
    </xf>
    <xf numFmtId="0" fontId="57" fillId="41" borderId="0" applyNumberFormat="0" applyBorder="0" applyAlignment="0" applyProtection="0">
      <alignment vertical="center"/>
    </xf>
    <xf numFmtId="0" fontId="29" fillId="56" borderId="0" applyNumberFormat="0" applyBorder="0" applyAlignment="0" applyProtection="0"/>
    <xf numFmtId="188" fontId="0" fillId="0" borderId="0" applyFont="0" applyFill="0" applyBorder="0" applyAlignment="0" applyProtection="0"/>
    <xf numFmtId="0" fontId="57" fillId="63" borderId="0" applyNumberFormat="0" applyBorder="0" applyAlignment="0" applyProtection="0">
      <alignment vertical="center"/>
    </xf>
    <xf numFmtId="0" fontId="24" fillId="3" borderId="0" applyNumberFormat="0" applyBorder="0" applyAlignment="0" applyProtection="0"/>
    <xf numFmtId="0" fontId="52" fillId="64" borderId="30" applyNumberFormat="0" applyProtection="0">
      <alignment horizontal="left" vertical="center" indent="1"/>
    </xf>
    <xf numFmtId="0" fontId="24" fillId="16" borderId="0" applyNumberFormat="0" applyBorder="0" applyAlignment="0" applyProtection="0"/>
    <xf numFmtId="0" fontId="0" fillId="0" borderId="0">
      <alignment vertical="center"/>
    </xf>
    <xf numFmtId="0" fontId="20" fillId="36" borderId="16" applyNumberFormat="0" applyProtection="0">
      <alignment horizontal="right" vertical="center"/>
    </xf>
    <xf numFmtId="0" fontId="29" fillId="16" borderId="0" applyNumberFormat="0" applyBorder="0" applyAlignment="0" applyProtection="0"/>
    <xf numFmtId="0" fontId="0" fillId="0" borderId="0">
      <alignment vertical="center"/>
    </xf>
    <xf numFmtId="0" fontId="52" fillId="31" borderId="16" applyNumberFormat="0" applyProtection="0">
      <alignment vertical="center"/>
    </xf>
    <xf numFmtId="0" fontId="29" fillId="60" borderId="0" applyNumberFormat="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78" fillId="31" borderId="0" applyNumberFormat="0" applyBorder="0" applyAlignment="0" applyProtection="0">
      <alignment vertical="center"/>
    </xf>
    <xf numFmtId="0" fontId="0" fillId="0" borderId="0" applyFont="0" applyFill="0" applyBorder="0" applyAlignment="0" applyProtection="0"/>
    <xf numFmtId="178" fontId="79" fillId="65" borderId="0"/>
    <xf numFmtId="0" fontId="69" fillId="50" borderId="0" applyNumberFormat="0" applyBorder="0" applyAlignment="0" applyProtection="0">
      <alignment vertical="center"/>
    </xf>
    <xf numFmtId="0" fontId="0" fillId="0" borderId="0"/>
    <xf numFmtId="0" fontId="80" fillId="0" borderId="0"/>
    <xf numFmtId="37" fontId="81" fillId="0" borderId="0"/>
    <xf numFmtId="187" fontId="0" fillId="0" borderId="0" applyFont="0" applyFill="0" applyBorder="0" applyAlignment="0" applyProtection="0"/>
    <xf numFmtId="219" fontId="0" fillId="0" borderId="0" applyFont="0" applyFill="0" applyBorder="0" applyAlignment="0" applyProtection="0"/>
    <xf numFmtId="0" fontId="80" fillId="0" borderId="0"/>
    <xf numFmtId="0" fontId="82" fillId="65" borderId="0" applyNumberFormat="0" applyProtection="0">
      <alignment horizontal="left" vertical="center" indent="1"/>
    </xf>
    <xf numFmtId="0" fontId="34" fillId="0" borderId="0" applyFill="0" applyBorder="0" applyAlignment="0"/>
    <xf numFmtId="0" fontId="0" fillId="0" borderId="0">
      <alignment vertical="center"/>
    </xf>
    <xf numFmtId="0" fontId="0" fillId="0" borderId="0"/>
    <xf numFmtId="178" fontId="34" fillId="0" borderId="0" applyFill="0" applyBorder="0" applyAlignment="0"/>
    <xf numFmtId="197" fontId="34" fillId="0" borderId="0" applyFill="0" applyBorder="0" applyAlignment="0"/>
    <xf numFmtId="0" fontId="83" fillId="0" borderId="0"/>
    <xf numFmtId="182" fontId="34" fillId="0" borderId="0" applyFill="0" applyBorder="0" applyAlignment="0"/>
    <xf numFmtId="9" fontId="0" fillId="0" borderId="0" applyFont="0" applyFill="0" applyBorder="0" applyAlignment="0" applyProtection="0"/>
    <xf numFmtId="178" fontId="34" fillId="0" borderId="0" applyFill="0" applyBorder="0" applyAlignment="0"/>
    <xf numFmtId="0" fontId="0" fillId="0" borderId="0"/>
    <xf numFmtId="0" fontId="84" fillId="5" borderId="22" applyNumberFormat="0" applyAlignment="0" applyProtection="0">
      <alignment vertical="center"/>
    </xf>
    <xf numFmtId="0" fontId="85" fillId="0" borderId="31">
      <alignment horizontal="center"/>
    </xf>
    <xf numFmtId="0" fontId="86" fillId="0" borderId="0"/>
    <xf numFmtId="191" fontId="25" fillId="0" borderId="0"/>
    <xf numFmtId="187" fontId="0" fillId="0" borderId="0" applyFont="0" applyFill="0" applyBorder="0" applyAlignment="0" applyProtection="0"/>
    <xf numFmtId="187" fontId="0" fillId="0" borderId="0" applyFont="0" applyFill="0" applyBorder="0" applyAlignment="0" applyProtection="0"/>
    <xf numFmtId="0" fontId="87" fillId="8" borderId="32" applyNumberFormat="0" applyAlignment="0" applyProtection="0">
      <alignment vertical="center"/>
    </xf>
    <xf numFmtId="0" fontId="88" fillId="0" borderId="0" applyNumberFormat="0" applyFill="0" applyBorder="0" applyAlignment="0" applyProtection="0">
      <alignment vertical="center"/>
    </xf>
    <xf numFmtId="0" fontId="85" fillId="0" borderId="0" applyNumberFormat="0" applyFill="0" applyBorder="0" applyAlignment="0" applyProtection="0"/>
    <xf numFmtId="0" fontId="25" fillId="0" borderId="0"/>
    <xf numFmtId="0" fontId="0" fillId="0" borderId="0" applyFont="0" applyFill="0">
      <alignment horizontal="fill"/>
    </xf>
    <xf numFmtId="0" fontId="89" fillId="0" borderId="0" applyFill="0" applyBorder="0">
      <alignment horizontal="right"/>
    </xf>
    <xf numFmtId="0" fontId="27" fillId="0" borderId="0" applyFill="0" applyBorder="0">
      <alignment horizontal="right"/>
    </xf>
    <xf numFmtId="0" fontId="71" fillId="0" borderId="31"/>
    <xf numFmtId="192" fontId="0" fillId="0" borderId="0" applyFont="0" applyFill="0" applyBorder="0" applyAlignment="0" applyProtection="0"/>
    <xf numFmtId="9" fontId="0" fillId="0" borderId="0" applyFont="0" applyFill="0" applyBorder="0" applyAlignment="0" applyProtection="0"/>
    <xf numFmtId="0" fontId="90" fillId="0" borderId="33">
      <alignment horizontal="center"/>
    </xf>
    <xf numFmtId="0" fontId="65" fillId="5" borderId="0" applyNumberFormat="0" applyBorder="0" applyAlignment="0" applyProtection="0"/>
    <xf numFmtId="191" fontId="25" fillId="0" borderId="0"/>
    <xf numFmtId="191" fontId="25" fillId="0" borderId="0"/>
    <xf numFmtId="191" fontId="25" fillId="0" borderId="0"/>
    <xf numFmtId="191" fontId="25" fillId="0" borderId="0"/>
    <xf numFmtId="191" fontId="25" fillId="0" borderId="0"/>
    <xf numFmtId="38" fontId="0" fillId="0" borderId="0" applyFont="0" applyFill="0" applyBorder="0" applyAlignment="0" applyProtection="0"/>
    <xf numFmtId="180" fontId="0" fillId="0" borderId="0" applyFont="0" applyFill="0" applyBorder="0" applyAlignment="0" applyProtection="0"/>
    <xf numFmtId="201" fontId="54" fillId="0" borderId="0"/>
    <xf numFmtId="3" fontId="0" fillId="0" borderId="0" applyFont="0" applyFill="0" applyBorder="0" applyAlignment="0" applyProtection="0"/>
    <xf numFmtId="0" fontId="91" fillId="47" borderId="0" applyNumberFormat="0" applyBorder="0" applyAlignment="0" applyProtection="0">
      <alignment vertical="center"/>
    </xf>
    <xf numFmtId="0" fontId="92" fillId="31" borderId="16" applyNumberFormat="0" applyProtection="0">
      <alignment vertical="center"/>
    </xf>
    <xf numFmtId="207" fontId="54" fillId="0" borderId="0"/>
    <xf numFmtId="0" fontId="93" fillId="36" borderId="16" applyNumberFormat="0" applyProtection="0">
      <alignment horizontal="right" vertical="center"/>
    </xf>
    <xf numFmtId="180" fontId="34" fillId="0" borderId="0" applyFill="0" applyBorder="0" applyAlignment="0"/>
    <xf numFmtId="0" fontId="20" fillId="3" borderId="16" applyNumberFormat="0" applyProtection="0">
      <alignment horizontal="left" vertical="top" indent="1"/>
    </xf>
    <xf numFmtId="221" fontId="0" fillId="0" borderId="0" applyFont="0" applyFill="0" applyBorder="0" applyAlignment="0" applyProtection="0"/>
    <xf numFmtId="0" fontId="94" fillId="0" borderId="0" applyNumberFormat="0" applyAlignment="0">
      <alignment horizontal="left"/>
    </xf>
    <xf numFmtId="0" fontId="95" fillId="0" borderId="0" applyNumberFormat="0" applyAlignment="0"/>
    <xf numFmtId="0" fontId="96" fillId="0" borderId="0" applyNumberFormat="0" applyFill="0" applyBorder="0" applyAlignment="0" applyProtection="0"/>
    <xf numFmtId="220" fontId="0" fillId="0" borderId="0" applyFont="0" applyFill="0" applyBorder="0" applyAlignment="0" applyProtection="0"/>
    <xf numFmtId="0" fontId="34" fillId="0" borderId="0"/>
    <xf numFmtId="0" fontId="65" fillId="5" borderId="8"/>
    <xf numFmtId="15" fontId="97" fillId="0" borderId="0"/>
    <xf numFmtId="14" fontId="20" fillId="0" borderId="0" applyFill="0" applyBorder="0" applyAlignment="0"/>
    <xf numFmtId="0" fontId="0" fillId="0" borderId="0"/>
    <xf numFmtId="38" fontId="97" fillId="0" borderId="34">
      <alignment vertical="center"/>
    </xf>
    <xf numFmtId="0" fontId="98" fillId="0" borderId="0" applyNumberFormat="0" applyFill="0" applyBorder="0" applyAlignment="0" applyProtection="0"/>
    <xf numFmtId="9" fontId="0" fillId="0" borderId="0" applyFont="0" applyFill="0" applyBorder="0" applyAlignment="0" applyProtection="0"/>
    <xf numFmtId="178" fontId="34" fillId="0" borderId="0" applyFill="0" applyBorder="0" applyAlignment="0"/>
    <xf numFmtId="217" fontId="0" fillId="0" borderId="0" applyFont="0" applyFill="0" applyBorder="0" applyAlignment="0" applyProtection="0"/>
    <xf numFmtId="178" fontId="34" fillId="0" borderId="0" applyFill="0" applyBorder="0" applyAlignment="0"/>
    <xf numFmtId="202" fontId="0" fillId="0" borderId="0" applyFont="0" applyFill="0" applyBorder="0" applyAlignment="0" applyProtection="0"/>
    <xf numFmtId="0" fontId="99" fillId="0" borderId="0" applyNumberFormat="0" applyFill="0" applyBorder="0" applyAlignment="0" applyProtection="0">
      <alignment vertical="center"/>
    </xf>
    <xf numFmtId="0" fontId="85" fillId="0" borderId="0" applyNumberFormat="0" applyFill="0" applyBorder="0" applyAlignment="0" applyProtection="0"/>
    <xf numFmtId="0" fontId="27" fillId="0" borderId="0" applyNumberFormat="0" applyFill="0" applyBorder="0" applyAlignment="0" applyProtection="0"/>
    <xf numFmtId="0" fontId="100" fillId="0" borderId="0">
      <alignment horizontal="center" vertical="center"/>
    </xf>
    <xf numFmtId="0" fontId="25" fillId="0" borderId="0">
      <protection locked="0"/>
    </xf>
    <xf numFmtId="0" fontId="7" fillId="0" borderId="0"/>
    <xf numFmtId="0" fontId="7" fillId="0" borderId="0"/>
    <xf numFmtId="0" fontId="25" fillId="0" borderId="0">
      <protection locked="0"/>
    </xf>
    <xf numFmtId="0" fontId="101" fillId="0" borderId="35" applyNumberFormat="0" applyFill="0" applyAlignment="0" applyProtection="0">
      <alignment vertical="center"/>
    </xf>
    <xf numFmtId="0" fontId="91" fillId="47" borderId="0" applyNumberFormat="0" applyBorder="0" applyAlignment="0" applyProtection="0">
      <alignment vertical="center"/>
    </xf>
    <xf numFmtId="0" fontId="25" fillId="0" borderId="0">
      <protection locked="0"/>
    </xf>
    <xf numFmtId="218" fontId="63" fillId="0" borderId="0">
      <alignment horizontal="right"/>
    </xf>
    <xf numFmtId="199" fontId="0" fillId="0" borderId="0" applyFont="0" applyFill="0" applyBorder="0" applyAlignment="0" applyProtection="0"/>
    <xf numFmtId="0" fontId="25" fillId="0" borderId="0"/>
    <xf numFmtId="0" fontId="102" fillId="50" borderId="0" applyNumberFormat="0" applyBorder="0" applyAlignment="0" applyProtection="0"/>
    <xf numFmtId="0" fontId="91" fillId="47" borderId="0" applyNumberFormat="0" applyBorder="0" applyAlignment="0" applyProtection="0">
      <alignment vertical="center"/>
    </xf>
    <xf numFmtId="0" fontId="0" fillId="0" borderId="0"/>
    <xf numFmtId="43" fontId="0" fillId="0" borderId="0" applyFont="0" applyFill="0" applyBorder="0" applyAlignment="0" applyProtection="0"/>
    <xf numFmtId="0" fontId="103" fillId="0" borderId="0">
      <alignment horizontal="left"/>
    </xf>
    <xf numFmtId="0" fontId="0" fillId="0" borderId="0" applyNumberFormat="0" applyFont="0">
      <alignment horizontal="centerContinuous" wrapText="1"/>
    </xf>
    <xf numFmtId="187" fontId="0" fillId="0" borderId="0" applyFont="0" applyFill="0" applyBorder="0" applyAlignment="0" applyProtection="0"/>
    <xf numFmtId="0" fontId="104" fillId="0" borderId="36" applyNumberFormat="0" applyAlignment="0" applyProtection="0">
      <alignment horizontal="left" vertical="center"/>
    </xf>
    <xf numFmtId="0" fontId="69" fillId="50" borderId="0" applyNumberFormat="0" applyBorder="0" applyAlignment="0" applyProtection="0">
      <alignment vertical="center"/>
    </xf>
    <xf numFmtId="0" fontId="105" fillId="0" borderId="0" applyNumberFormat="0" applyFill="0" applyBorder="0" applyAlignment="0" applyProtection="0"/>
    <xf numFmtId="187" fontId="0" fillId="0" borderId="0" applyFont="0" applyFill="0" applyBorder="0" applyAlignment="0" applyProtection="0"/>
    <xf numFmtId="0" fontId="104" fillId="0" borderId="37">
      <alignment horizontal="left" vertical="center"/>
    </xf>
    <xf numFmtId="0" fontId="25" fillId="0" borderId="38" applyNumberFormat="0" applyFill="0" applyProtection="0">
      <alignment horizontal="left"/>
    </xf>
    <xf numFmtId="0" fontId="49" fillId="0" borderId="0" applyNumberFormat="0" applyFill="0" applyBorder="0" applyAlignment="0" applyProtection="0">
      <alignment vertical="center"/>
    </xf>
    <xf numFmtId="0" fontId="25" fillId="0" borderId="0">
      <protection locked="0"/>
    </xf>
    <xf numFmtId="192" fontId="0" fillId="0" borderId="0" applyFont="0" applyFill="0" applyBorder="0" applyAlignment="0" applyProtection="0"/>
    <xf numFmtId="0" fontId="25" fillId="0" borderId="0">
      <protection locked="0"/>
    </xf>
    <xf numFmtId="0" fontId="106" fillId="0" borderId="0" applyNumberFormat="0" applyFill="0" applyBorder="0" applyAlignment="0" applyProtection="0">
      <alignment vertical="top"/>
      <protection locked="0"/>
    </xf>
    <xf numFmtId="0" fontId="0" fillId="0" borderId="0" applyFont="0" applyFill="0" applyBorder="0" applyAlignment="0" applyProtection="0"/>
    <xf numFmtId="38" fontId="107" fillId="0" borderId="0"/>
    <xf numFmtId="0" fontId="0" fillId="0" borderId="0" applyFont="0" applyFill="0" applyBorder="0" applyAlignment="0" applyProtection="0"/>
    <xf numFmtId="0" fontId="65" fillId="3" borderId="8" applyNumberFormat="0" applyBorder="0" applyAlignment="0" applyProtection="0"/>
    <xf numFmtId="187" fontId="0" fillId="0" borderId="0" applyFont="0" applyFill="0" applyBorder="0" applyAlignment="0" applyProtection="0"/>
    <xf numFmtId="0" fontId="0" fillId="48" borderId="0" applyNumberFormat="0" applyFont="0" applyBorder="0" applyAlignment="0" applyProtection="0">
      <alignment horizontal="right"/>
    </xf>
    <xf numFmtId="38" fontId="108" fillId="0" borderId="0"/>
    <xf numFmtId="0" fontId="93" fillId="3" borderId="16" applyNumberFormat="0" applyProtection="0">
      <alignment vertical="center"/>
    </xf>
    <xf numFmtId="38" fontId="109" fillId="0" borderId="0"/>
    <xf numFmtId="38" fontId="89" fillId="0" borderId="0"/>
    <xf numFmtId="0" fontId="63" fillId="0" borderId="0"/>
    <xf numFmtId="180" fontId="34" fillId="0" borderId="0" applyFill="0" applyBorder="0" applyAlignment="0"/>
    <xf numFmtId="0" fontId="110" fillId="0" borderId="39" applyNumberFormat="0" applyFill="0" applyAlignment="0" applyProtection="0">
      <alignment vertical="center"/>
    </xf>
    <xf numFmtId="178" fontId="34" fillId="0" borderId="0" applyFill="0" applyBorder="0" applyAlignment="0"/>
    <xf numFmtId="0" fontId="111" fillId="0" borderId="40" applyNumberFormat="0" applyFill="0" applyAlignment="0" applyProtection="0">
      <alignment vertical="center"/>
    </xf>
    <xf numFmtId="178" fontId="112" fillId="66" borderId="0"/>
    <xf numFmtId="38" fontId="0" fillId="0" borderId="0" applyFont="0" applyFill="0" applyBorder="0" applyAlignment="0" applyProtection="0"/>
    <xf numFmtId="40" fontId="0" fillId="0" borderId="0" applyFont="0" applyFill="0" applyBorder="0" applyAlignment="0" applyProtection="0"/>
    <xf numFmtId="0" fontId="0" fillId="0" borderId="0"/>
    <xf numFmtId="0" fontId="69" fillId="50" borderId="0" applyNumberFormat="0" applyBorder="0" applyAlignment="0" applyProtection="0">
      <alignment vertical="center"/>
    </xf>
    <xf numFmtId="38" fontId="113" fillId="0" borderId="0"/>
    <xf numFmtId="0" fontId="114" fillId="36" borderId="16" applyNumberFormat="0" applyProtection="0">
      <alignment horizontal="right" vertical="center"/>
    </xf>
    <xf numFmtId="222" fontId="0" fillId="0" borderId="0" applyFont="0" applyFill="0" applyBorder="0" applyAlignment="0" applyProtection="0"/>
    <xf numFmtId="223" fontId="0" fillId="0" borderId="0" applyFont="0" applyFill="0" applyBorder="0" applyAlignment="0" applyProtection="0"/>
    <xf numFmtId="215" fontId="0" fillId="0" borderId="0" applyFont="0" applyFill="0" applyBorder="0" applyAlignment="0" applyProtection="0"/>
    <xf numFmtId="0" fontId="0" fillId="0" borderId="0">
      <alignment vertical="center"/>
    </xf>
    <xf numFmtId="0" fontId="0" fillId="0" borderId="0">
      <alignment vertical="center"/>
    </xf>
    <xf numFmtId="224" fontId="0" fillId="0" borderId="0" applyFont="0" applyFill="0" applyBorder="0" applyAlignment="0" applyProtection="0"/>
    <xf numFmtId="219" fontId="0" fillId="0" borderId="0" applyFont="0" applyFill="0" applyBorder="0" applyAlignment="0" applyProtection="0"/>
    <xf numFmtId="0" fontId="0" fillId="0" borderId="0"/>
    <xf numFmtId="0" fontId="54" fillId="0" borderId="0"/>
    <xf numFmtId="43" fontId="0" fillId="0" borderId="0" applyFont="0" applyFill="0" applyBorder="0" applyAlignment="0" applyProtection="0">
      <alignment vertical="center"/>
    </xf>
    <xf numFmtId="0" fontId="25" fillId="0" borderId="0"/>
    <xf numFmtId="43" fontId="0" fillId="0" borderId="0" applyFont="0" applyFill="0" applyBorder="0" applyAlignment="0" applyProtection="0">
      <alignment vertical="center"/>
    </xf>
    <xf numFmtId="0" fontId="115" fillId="0" borderId="0"/>
    <xf numFmtId="0" fontId="34" fillId="0" borderId="0"/>
    <xf numFmtId="0" fontId="0" fillId="3" borderId="29" applyNumberFormat="0" applyFont="0" applyAlignment="0" applyProtection="0">
      <alignment vertical="center"/>
    </xf>
    <xf numFmtId="0" fontId="116" fillId="5" borderId="41" applyNumberFormat="0" applyAlignment="0" applyProtection="0">
      <alignment vertical="center"/>
    </xf>
    <xf numFmtId="40" fontId="117" fillId="67" borderId="0">
      <alignment horizontal="right"/>
    </xf>
    <xf numFmtId="200" fontId="0" fillId="0" borderId="0" applyFont="0" applyFill="0" applyBorder="0" applyAlignment="0" applyProtection="0"/>
    <xf numFmtId="10" fontId="0" fillId="0" borderId="0" applyFont="0" applyFill="0" applyBorder="0" applyAlignment="0" applyProtection="0"/>
    <xf numFmtId="0" fontId="20" fillId="46" borderId="16" applyNumberFormat="0" applyProtection="0">
      <alignment horizontal="right" vertical="center"/>
    </xf>
    <xf numFmtId="0" fontId="97" fillId="0" borderId="42" applyNumberFormat="0" applyBorder="0"/>
    <xf numFmtId="0" fontId="76" fillId="68" borderId="0" applyNumberFormat="0" applyBorder="0" applyAlignment="0" applyProtection="0"/>
    <xf numFmtId="40" fontId="0" fillId="0" borderId="0" applyFont="0" applyFill="0" applyBorder="0" applyAlignment="0" applyProtection="0"/>
    <xf numFmtId="180" fontId="34" fillId="0" borderId="0" applyFill="0" applyBorder="0" applyAlignment="0"/>
    <xf numFmtId="187" fontId="0" fillId="0" borderId="0" applyFont="0" applyFill="0" applyBorder="0" applyAlignment="0" applyProtection="0"/>
    <xf numFmtId="187" fontId="0" fillId="0" borderId="0" applyFont="0" applyFill="0" applyBorder="0" applyAlignment="0" applyProtection="0"/>
    <xf numFmtId="180" fontId="34" fillId="0" borderId="0" applyFill="0" applyBorder="0" applyAlignment="0"/>
    <xf numFmtId="178" fontId="34" fillId="0" borderId="0" applyFill="0" applyBorder="0" applyAlignment="0"/>
    <xf numFmtId="186" fontId="118" fillId="0" borderId="0"/>
    <xf numFmtId="15" fontId="0" fillId="0" borderId="0" applyFont="0" applyFill="0" applyBorder="0" applyAlignment="0" applyProtection="0"/>
    <xf numFmtId="43" fontId="0" fillId="0" borderId="0" applyFont="0" applyFill="0" applyBorder="0" applyAlignment="0" applyProtection="0"/>
    <xf numFmtId="4" fontId="0" fillId="0" borderId="0" applyFont="0" applyFill="0" applyBorder="0" applyAlignment="0" applyProtection="0"/>
    <xf numFmtId="0" fontId="0" fillId="69" borderId="0" applyNumberFormat="0" applyFont="0" applyBorder="0" applyAlignment="0" applyProtection="0"/>
    <xf numFmtId="43" fontId="0" fillId="0" borderId="0" applyFont="0" applyFill="0" applyBorder="0" applyAlignment="0" applyProtection="0">
      <alignment vertical="center"/>
    </xf>
    <xf numFmtId="0" fontId="0" fillId="0" borderId="0" applyNumberFormat="0" applyFill="0" applyBorder="0" applyAlignment="0" applyProtection="0">
      <alignment horizontal="left"/>
    </xf>
    <xf numFmtId="0" fontId="0" fillId="0" borderId="0" applyNumberFormat="0" applyFill="0" applyBorder="0" applyAlignment="0" applyProtection="0">
      <alignment horizontal="left"/>
    </xf>
    <xf numFmtId="43" fontId="0" fillId="0" borderId="0" applyFont="0" applyFill="0" applyBorder="0" applyAlignment="0" applyProtection="0">
      <alignment vertical="center"/>
    </xf>
    <xf numFmtId="0" fontId="52" fillId="31" borderId="16" applyNumberFormat="0" applyProtection="0">
      <alignment horizontal="left" vertical="top" indent="1"/>
    </xf>
    <xf numFmtId="0" fontId="20" fillId="30" borderId="16" applyNumberFormat="0" applyProtection="0">
      <alignment horizontal="left" vertical="top" indent="1"/>
    </xf>
    <xf numFmtId="0" fontId="52" fillId="30" borderId="0" applyNumberFormat="0" applyProtection="0">
      <alignment horizontal="left" vertical="center" indent="1"/>
    </xf>
    <xf numFmtId="0" fontId="20" fillId="60" borderId="16" applyNumberFormat="0" applyProtection="0">
      <alignment horizontal="right" vertical="center"/>
    </xf>
    <xf numFmtId="0" fontId="20" fillId="36" borderId="0" applyNumberFormat="0" applyProtection="0">
      <alignment horizontal="left" vertical="center" indent="1"/>
    </xf>
    <xf numFmtId="0" fontId="0" fillId="0" borderId="0"/>
    <xf numFmtId="43" fontId="0" fillId="0" borderId="0" applyFont="0" applyFill="0" applyBorder="0" applyAlignment="0" applyProtection="0"/>
    <xf numFmtId="0" fontId="119" fillId="13" borderId="0" applyNumberFormat="0" applyProtection="0">
      <alignment horizontal="left" vertical="center" indent="1"/>
    </xf>
    <xf numFmtId="0" fontId="20" fillId="30" borderId="16" applyNumberFormat="0" applyProtection="0">
      <alignment horizontal="right" vertical="center"/>
    </xf>
    <xf numFmtId="0" fontId="120" fillId="0" borderId="0" applyNumberFormat="0" applyFill="0" applyBorder="0" applyAlignment="0" applyProtection="0"/>
    <xf numFmtId="0" fontId="3" fillId="0" borderId="0">
      <alignment vertical="center"/>
    </xf>
    <xf numFmtId="0" fontId="62" fillId="45" borderId="28">
      <protection locked="0"/>
    </xf>
    <xf numFmtId="0" fontId="20" fillId="36" borderId="0" applyNumberFormat="0" applyProtection="0">
      <alignment horizontal="left" vertical="center" indent="1"/>
    </xf>
    <xf numFmtId="0" fontId="20" fillId="30" borderId="0" applyNumberFormat="0" applyProtection="0">
      <alignment horizontal="left" vertical="center" indent="1"/>
    </xf>
    <xf numFmtId="0" fontId="25" fillId="13" borderId="16" applyNumberFormat="0" applyProtection="0">
      <alignment horizontal="left" vertical="center" indent="1"/>
    </xf>
    <xf numFmtId="0" fontId="25" fillId="13" borderId="16" applyNumberFormat="0" applyProtection="0">
      <alignment horizontal="left" vertical="top" indent="1"/>
    </xf>
    <xf numFmtId="0" fontId="25" fillId="30" borderId="16" applyNumberFormat="0" applyProtection="0">
      <alignment horizontal="left" vertical="center" indent="1"/>
    </xf>
    <xf numFmtId="0" fontId="25" fillId="30" borderId="16" applyNumberFormat="0" applyProtection="0">
      <alignment horizontal="left" vertical="top" indent="1"/>
    </xf>
    <xf numFmtId="0" fontId="25" fillId="56" borderId="16" applyNumberFormat="0" applyProtection="0">
      <alignment horizontal="left" vertical="center" indent="1"/>
    </xf>
    <xf numFmtId="0" fontId="25" fillId="56" borderId="16" applyNumberFormat="0" applyProtection="0">
      <alignment horizontal="left" vertical="top" indent="1"/>
    </xf>
    <xf numFmtId="0" fontId="25" fillId="36" borderId="16" applyNumberFormat="0" applyProtection="0">
      <alignment horizontal="left" vertical="center" indent="1"/>
    </xf>
    <xf numFmtId="0" fontId="20" fillId="3" borderId="16" applyNumberFormat="0" applyProtection="0">
      <alignment vertical="center"/>
    </xf>
    <xf numFmtId="226" fontId="97" fillId="0" borderId="0">
      <alignment horizontal="center"/>
    </xf>
    <xf numFmtId="0" fontId="100" fillId="0" borderId="8">
      <alignment horizontal="center"/>
    </xf>
    <xf numFmtId="0" fontId="121" fillId="0" borderId="0" applyNumberFormat="0" applyFill="0">
      <alignment horizontal="left" vertical="center"/>
    </xf>
    <xf numFmtId="43" fontId="0" fillId="0" borderId="0" applyFont="0" applyFill="0" applyBorder="0" applyAlignment="0" applyProtection="0">
      <alignment vertical="center"/>
    </xf>
    <xf numFmtId="0" fontId="122" fillId="0" borderId="0" applyNumberFormat="0" applyFill="0" applyBorder="0" applyAlignment="0" applyProtection="0">
      <alignment vertical="center"/>
    </xf>
    <xf numFmtId="40" fontId="123" fillId="0" borderId="0" applyBorder="0">
      <alignment horizontal="right"/>
    </xf>
    <xf numFmtId="0" fontId="62" fillId="45" borderId="28">
      <protection locked="0"/>
    </xf>
    <xf numFmtId="0" fontId="62" fillId="45" borderId="28">
      <protection locked="0"/>
    </xf>
    <xf numFmtId="227" fontId="25" fillId="0" borderId="0" applyFill="0" applyBorder="0" applyAlignment="0"/>
    <xf numFmtId="40" fontId="124" fillId="0" borderId="0"/>
    <xf numFmtId="0" fontId="22" fillId="0" borderId="43">
      <alignment horizontal="left"/>
    </xf>
    <xf numFmtId="9" fontId="0" fillId="0" borderId="0" applyFont="0" applyFill="0" applyBorder="0" applyAlignment="0" applyProtection="0"/>
    <xf numFmtId="9" fontId="0" fillId="0" borderId="0" applyFont="0" applyFill="0" applyBorder="0" applyAlignment="0" applyProtection="0"/>
    <xf numFmtId="228" fontId="0" fillId="0" borderId="0" applyFont="0" applyFill="0" applyBorder="0" applyAlignment="0" applyProtection="0"/>
    <xf numFmtId="0" fontId="25" fillId="0" borderId="38" applyNumberFormat="0" applyFill="0" applyProtection="0">
      <alignment horizontal="right"/>
    </xf>
    <xf numFmtId="0" fontId="125" fillId="0" borderId="38" applyNumberFormat="0" applyFill="0" applyProtection="0">
      <alignment horizontal="center"/>
    </xf>
    <xf numFmtId="0" fontId="126" fillId="0" borderId="0"/>
    <xf numFmtId="0" fontId="69" fillId="50" borderId="0" applyNumberFormat="0" applyBorder="0" applyAlignment="0" applyProtection="0">
      <alignment vertical="center"/>
    </xf>
    <xf numFmtId="0" fontId="127" fillId="50" borderId="0" applyNumberFormat="0" applyBorder="0" applyAlignment="0" applyProtection="0"/>
    <xf numFmtId="0" fontId="128"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192" fontId="0" fillId="0" borderId="0" applyFont="0" applyFill="0" applyBorder="0" applyAlignment="0" applyProtection="0"/>
    <xf numFmtId="0" fontId="0" fillId="0" borderId="0">
      <alignment vertical="center"/>
    </xf>
    <xf numFmtId="0" fontId="0" fillId="0" borderId="0"/>
    <xf numFmtId="187" fontId="0" fillId="0" borderId="0" applyFont="0" applyFill="0" applyBorder="0" applyAlignment="0" applyProtection="0"/>
    <xf numFmtId="0" fontId="0" fillId="0" borderId="0">
      <alignment vertical="center"/>
    </xf>
    <xf numFmtId="0" fontId="0" fillId="0" borderId="0"/>
    <xf numFmtId="0" fontId="0" fillId="0" borderId="0"/>
    <xf numFmtId="41"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3" borderId="29"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0" fontId="25" fillId="0" borderId="0"/>
    <xf numFmtId="0" fontId="12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85" fillId="0" borderId="0" applyNumberFormat="0" applyFill="0" applyBorder="0" applyAlignment="0" applyProtection="0"/>
    <xf numFmtId="0" fontId="7" fillId="0" borderId="0" applyFill="0" applyBorder="0" applyAlignment="0"/>
    <xf numFmtId="192" fontId="0" fillId="0" borderId="0" applyFont="0" applyFill="0" applyBorder="0" applyAlignment="0" applyProtection="0"/>
    <xf numFmtId="0" fontId="131" fillId="47" borderId="0" applyNumberFormat="0" applyBorder="0" applyAlignment="0" applyProtection="0"/>
    <xf numFmtId="0" fontId="91" fillId="47" borderId="0" applyNumberFormat="0" applyBorder="0" applyAlignment="0" applyProtection="0">
      <alignment vertical="center"/>
    </xf>
    <xf numFmtId="0" fontId="91" fillId="47" borderId="0" applyNumberFormat="0" applyBorder="0" applyAlignment="0" applyProtection="0">
      <alignment vertical="center"/>
    </xf>
    <xf numFmtId="0" fontId="132" fillId="0" borderId="0" applyNumberFormat="0" applyFill="0" applyBorder="0" applyAlignment="0" applyProtection="0">
      <alignment vertical="top"/>
      <protection locked="0"/>
    </xf>
    <xf numFmtId="44" fontId="0" fillId="0" borderId="0" applyFont="0" applyFill="0" applyBorder="0" applyAlignment="0" applyProtection="0">
      <alignment vertical="center"/>
    </xf>
    <xf numFmtId="44" fontId="0" fillId="0" borderId="0" applyFont="0" applyFill="0" applyBorder="0" applyAlignment="0" applyProtection="0">
      <alignment vertical="center"/>
    </xf>
    <xf numFmtId="228" fontId="0" fillId="0" borderId="0" applyFont="0" applyFill="0" applyBorder="0" applyAlignment="0" applyProtection="0"/>
    <xf numFmtId="229" fontId="0" fillId="0" borderId="0" applyFont="0" applyFill="0" applyBorder="0" applyAlignment="0" applyProtection="0"/>
    <xf numFmtId="180" fontId="0" fillId="0" borderId="0" applyFont="0" applyFill="0" applyBorder="0" applyAlignment="0" applyProtection="0"/>
    <xf numFmtId="0" fontId="77" fillId="0" borderId="17" applyNumberFormat="0" applyFill="0" applyProtection="0">
      <alignment horizontal="left"/>
    </xf>
    <xf numFmtId="194" fontId="0" fillId="0" borderId="0" applyFont="0" applyFill="0" applyBorder="0" applyAlignment="0" applyProtection="0"/>
    <xf numFmtId="192" fontId="0" fillId="0" borderId="0" applyFont="0" applyFill="0" applyBorder="0" applyAlignment="0" applyProtection="0"/>
    <xf numFmtId="38" fontId="0" fillId="0" borderId="0" applyFont="0" applyFill="0" applyBorder="0" applyAlignment="0" applyProtection="0"/>
    <xf numFmtId="228" fontId="0" fillId="0" borderId="0" applyFont="0" applyFill="0" applyBorder="0" applyAlignment="0" applyProtection="0"/>
    <xf numFmtId="180" fontId="0" fillId="0" borderId="0" applyFont="0" applyFill="0" applyBorder="0" applyAlignment="0" applyProtection="0"/>
    <xf numFmtId="0" fontId="54" fillId="0" borderId="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22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99" fontId="0" fillId="0" borderId="0" applyFont="0" applyFill="0" applyBorder="0" applyAlignment="0" applyProtection="0"/>
    <xf numFmtId="192"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43" fontId="0" fillId="0" borderId="0" applyFont="0" applyFill="0" applyBorder="0" applyAlignment="0" applyProtection="0">
      <alignment vertical="center"/>
    </xf>
    <xf numFmtId="19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2"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4" fontId="0" fillId="0" borderId="0" applyFont="0" applyFill="0" applyBorder="0" applyAlignment="0" applyProtection="0"/>
    <xf numFmtId="225" fontId="0" fillId="0" borderId="0" applyFont="0" applyFill="0" applyBorder="0" applyAlignment="0" applyProtection="0"/>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194" fontId="0" fillId="0" borderId="0" applyFont="0" applyFill="0" applyBorder="0" applyAlignment="0" applyProtection="0"/>
    <xf numFmtId="41" fontId="0" fillId="0" borderId="0" applyFont="0" applyFill="0" applyBorder="0" applyAlignment="0" applyProtection="0">
      <alignment vertical="center"/>
    </xf>
    <xf numFmtId="1" fontId="25" fillId="0" borderId="17" applyFill="0" applyProtection="0">
      <alignment horizontal="center"/>
    </xf>
    <xf numFmtId="0" fontId="0" fillId="0" borderId="0" applyFont="0" applyFill="0" applyBorder="0" applyAlignment="0" applyProtection="0"/>
    <xf numFmtId="0" fontId="0" fillId="0" borderId="0" applyFont="0" applyFill="0" applyBorder="0" applyAlignment="0" applyProtection="0"/>
    <xf numFmtId="10" fontId="0" fillId="0" borderId="0" applyFont="0" applyFill="0" applyBorder="0" applyAlignment="0" applyProtection="0"/>
    <xf numFmtId="0" fontId="133" fillId="0" borderId="0"/>
    <xf numFmtId="43" fontId="0" fillId="0" borderId="0" applyFont="0" applyFill="0" applyBorder="0" applyAlignment="0" applyProtection="0"/>
    <xf numFmtId="41" fontId="0" fillId="0" borderId="0" applyFont="0" applyFill="0" applyBorder="0" applyAlignment="0" applyProtection="0"/>
    <xf numFmtId="0" fontId="25" fillId="0" borderId="8" applyNumberFormat="0"/>
    <xf numFmtId="230" fontId="0" fillId="0" borderId="0" applyFont="0" applyFill="0" applyBorder="0" applyAlignment="0" applyProtection="0"/>
    <xf numFmtId="0" fontId="0" fillId="0" borderId="0" applyFont="0" applyFill="0" applyBorder="0" applyAlignment="0" applyProtection="0"/>
    <xf numFmtId="0" fontId="134" fillId="0" borderId="0"/>
  </cellStyleXfs>
  <cellXfs count="104">
    <xf numFmtId="0" fontId="0" fillId="0" borderId="0" xfId="0"/>
    <xf numFmtId="0" fontId="1" fillId="0" borderId="0" xfId="0" applyFont="1" applyFill="1" applyAlignment="1">
      <alignment horizontal="center"/>
    </xf>
    <xf numFmtId="0" fontId="2" fillId="0" borderId="0" xfId="0" applyFont="1" applyFill="1"/>
    <xf numFmtId="0" fontId="0" fillId="0" borderId="0" xfId="0" applyFill="1"/>
    <xf numFmtId="0" fontId="2" fillId="0" borderId="0" xfId="0" applyFont="1" applyFill="1" applyAlignment="1">
      <alignment horizontal="right"/>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left" vertical="center" wrapText="1" shrinkToFit="1"/>
    </xf>
    <xf numFmtId="4" fontId="3" fillId="0" borderId="4" xfId="0" applyNumberFormat="1" applyFont="1" applyBorder="1" applyAlignment="1">
      <alignment horizontal="right" vertical="center" shrinkToFit="1"/>
    </xf>
    <xf numFmtId="4" fontId="3" fillId="0" borderId="4" xfId="0" applyNumberFormat="1" applyFont="1" applyFill="1" applyBorder="1" applyAlignment="1">
      <alignment horizontal="right" vertical="center" shrinkToFit="1"/>
    </xf>
    <xf numFmtId="0" fontId="2" fillId="0" borderId="5" xfId="0" applyFont="1" applyFill="1" applyBorder="1" applyAlignment="1">
      <alignment horizontal="left" vertical="center" shrinkToFit="1"/>
    </xf>
    <xf numFmtId="3" fontId="2" fillId="0" borderId="5" xfId="0" applyNumberFormat="1" applyFont="1" applyFill="1" applyBorder="1" applyAlignment="1">
      <alignment horizontal="right" vertical="center"/>
    </xf>
    <xf numFmtId="0" fontId="4" fillId="0" borderId="6" xfId="0" applyFont="1" applyFill="1" applyBorder="1" applyAlignment="1">
      <alignment horizontal="left" vertical="center" wrapText="1" shrinkToFit="1"/>
    </xf>
    <xf numFmtId="0" fontId="3" fillId="0" borderId="0" xfId="0" applyFont="1" applyFill="1" applyAlignment="1">
      <alignment horizontal="left" vertical="center" wrapText="1" shrinkToFit="1"/>
    </xf>
    <xf numFmtId="0" fontId="0" fillId="0" borderId="0" xfId="0" applyAlignment="1">
      <alignment horizontal="left"/>
    </xf>
    <xf numFmtId="0" fontId="0" fillId="0" borderId="0" xfId="0" applyAlignment="1">
      <alignment horizontal="center"/>
    </xf>
    <xf numFmtId="0" fontId="5" fillId="0" borderId="7" xfId="0" applyFont="1" applyBorder="1" applyAlignment="1">
      <alignment horizontal="center" vertical="center"/>
    </xf>
    <xf numFmtId="0" fontId="6" fillId="0" borderId="7"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horizontal="left" vertical="center" wrapText="1"/>
    </xf>
    <xf numFmtId="1" fontId="7" fillId="0" borderId="8" xfId="0" applyNumberFormat="1" applyFont="1" applyBorder="1" applyAlignment="1">
      <alignment horizontal="left" vertical="center" wrapText="1"/>
    </xf>
    <xf numFmtId="0" fontId="7" fillId="0" borderId="8" xfId="0" applyFont="1" applyBorder="1" applyAlignment="1">
      <alignment vertical="center" wrapText="1"/>
    </xf>
    <xf numFmtId="3" fontId="7" fillId="0" borderId="8" xfId="0" applyNumberFormat="1" applyFont="1" applyBorder="1" applyAlignment="1">
      <alignment horizontal="center" vertical="center" wrapText="1"/>
    </xf>
    <xf numFmtId="0" fontId="8" fillId="0" borderId="0" xfId="0" applyFont="1"/>
    <xf numFmtId="0" fontId="0" fillId="0" borderId="0" xfId="0" applyBorder="1"/>
    <xf numFmtId="0" fontId="5" fillId="0" borderId="0" xfId="0" applyFont="1" applyFill="1" applyAlignment="1" applyProtection="1">
      <alignment horizontal="center" vertical="center"/>
      <protection locked="0"/>
    </xf>
    <xf numFmtId="231" fontId="9" fillId="0" borderId="0" xfId="0" applyNumberFormat="1" applyFont="1" applyFill="1" applyAlignment="1" applyProtection="1">
      <alignment vertical="center"/>
      <protection locked="0"/>
    </xf>
    <xf numFmtId="0" fontId="9" fillId="0" borderId="7" xfId="0" applyFont="1" applyFill="1" applyBorder="1" applyAlignment="1" applyProtection="1">
      <alignment vertical="center"/>
      <protection locked="0"/>
    </xf>
    <xf numFmtId="0" fontId="9" fillId="0" borderId="7" xfId="0" applyFont="1" applyFill="1" applyBorder="1" applyAlignment="1" applyProtection="1">
      <alignment horizontal="right" vertical="center"/>
      <protection locked="0"/>
    </xf>
    <xf numFmtId="0" fontId="7" fillId="0" borderId="8"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protection locked="0"/>
    </xf>
    <xf numFmtId="3" fontId="9" fillId="0" borderId="8" xfId="590" applyNumberFormat="1" applyFont="1" applyFill="1" applyBorder="1" applyAlignment="1" applyProtection="1">
      <alignment horizontal="center" vertical="center"/>
      <protection hidden="1"/>
    </xf>
    <xf numFmtId="232" fontId="7" fillId="0" borderId="8"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left"/>
      <protection locked="0"/>
    </xf>
    <xf numFmtId="0" fontId="7" fillId="0" borderId="8" xfId="423" applyFont="1" applyFill="1" applyBorder="1" applyProtection="1">
      <protection locked="0"/>
    </xf>
    <xf numFmtId="0" fontId="7" fillId="0" borderId="0" xfId="0" applyNumberFormat="1" applyFont="1" applyFill="1" applyBorder="1" applyAlignment="1">
      <alignment horizontal="left" vertical="center" wrapText="1"/>
    </xf>
    <xf numFmtId="0" fontId="1" fillId="0" borderId="0" xfId="0" applyFont="1" applyAlignment="1">
      <alignment horizontal="center"/>
    </xf>
    <xf numFmtId="0" fontId="2" fillId="0" borderId="0" xfId="0" applyFont="1"/>
    <xf numFmtId="0" fontId="2" fillId="0" borderId="0" xfId="0" applyFont="1" applyAlignment="1">
      <alignment horizontal="right"/>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9"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4" xfId="0" applyFont="1" applyFill="1" applyBorder="1" applyAlignment="1">
      <alignment horizontal="right" vertical="center" shrinkToFit="1"/>
    </xf>
    <xf numFmtId="0" fontId="2" fillId="0" borderId="9"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4" xfId="0" applyFont="1" applyFill="1" applyBorder="1" applyAlignment="1">
      <alignment horizontal="right" vertical="center" shrinkToFi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1" xfId="0" applyFont="1" applyFill="1" applyBorder="1" applyAlignment="1">
      <alignment horizontal="right" vertical="center" shrinkToFit="1"/>
    </xf>
    <xf numFmtId="0" fontId="2" fillId="0" borderId="8" xfId="0" applyFont="1" applyFill="1" applyBorder="1" applyAlignment="1">
      <alignment horizontal="left" vertical="center" shrinkToFit="1"/>
    </xf>
    <xf numFmtId="0" fontId="2" fillId="0" borderId="8" xfId="0" applyFont="1" applyFill="1" applyBorder="1" applyAlignment="1">
      <alignment horizontal="right" vertical="center" shrinkToFit="1"/>
    </xf>
    <xf numFmtId="0" fontId="0" fillId="0" borderId="8" xfId="0" applyFill="1" applyBorder="1"/>
    <xf numFmtId="0" fontId="0" fillId="0" borderId="12" xfId="0" applyFill="1" applyBorder="1" applyAlignment="1">
      <alignment horizontal="center"/>
    </xf>
    <xf numFmtId="0" fontId="0" fillId="0" borderId="13" xfId="0" applyFill="1" applyBorder="1" applyAlignment="1">
      <alignment horizontal="center"/>
    </xf>
    <xf numFmtId="0" fontId="0" fillId="0" borderId="0" xfId="0" applyAlignment="1">
      <alignment horizontal="left" vertical="center"/>
    </xf>
    <xf numFmtId="0" fontId="0" fillId="0" borderId="0" xfId="0" applyAlignment="1">
      <alignment vertical="center"/>
    </xf>
    <xf numFmtId="0" fontId="0" fillId="0" borderId="0" xfId="0" applyNumberForma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right" vertical="center"/>
    </xf>
    <xf numFmtId="0" fontId="7" fillId="0" borderId="8" xfId="0" applyFont="1" applyBorder="1" applyAlignment="1">
      <alignment horizontal="center" vertical="center"/>
    </xf>
    <xf numFmtId="0" fontId="7" fillId="0" borderId="8" xfId="0" applyNumberFormat="1" applyFont="1" applyBorder="1" applyAlignment="1">
      <alignment horizontal="center" vertical="center"/>
    </xf>
    <xf numFmtId="0" fontId="7" fillId="0" borderId="8" xfId="0" applyFont="1" applyBorder="1" applyAlignment="1">
      <alignment horizontal="left" vertical="center"/>
    </xf>
    <xf numFmtId="0" fontId="7" fillId="0" borderId="8" xfId="0" applyFont="1" applyBorder="1" applyAlignment="1">
      <alignment vertical="center"/>
    </xf>
    <xf numFmtId="0" fontId="7" fillId="0" borderId="8" xfId="0" applyNumberFormat="1" applyFont="1" applyBorder="1" applyAlignment="1">
      <alignment vertical="center"/>
    </xf>
    <xf numFmtId="0" fontId="5" fillId="0" borderId="0" xfId="0" applyFont="1" applyFill="1" applyAlignment="1">
      <alignment horizontal="center" vertical="center"/>
    </xf>
    <xf numFmtId="0" fontId="10" fillId="0" borderId="0" xfId="0" applyFont="1" applyAlignment="1">
      <alignment vertical="center"/>
    </xf>
    <xf numFmtId="0" fontId="9" fillId="0" borderId="0" xfId="0" applyFont="1" applyBorder="1" applyAlignment="1">
      <alignment horizontal="left"/>
    </xf>
    <xf numFmtId="0" fontId="9" fillId="0" borderId="0" xfId="0" applyFont="1" applyFill="1" applyBorder="1" applyAlignment="1">
      <alignment horizontal="left"/>
    </xf>
    <xf numFmtId="0" fontId="9" fillId="0" borderId="7" xfId="0" applyFont="1" applyBorder="1" applyAlignment="1">
      <alignment horizontal="right"/>
    </xf>
    <xf numFmtId="0" fontId="8" fillId="0" borderId="8" xfId="0" applyFont="1" applyBorder="1" applyAlignment="1">
      <alignment horizontal="center" vertical="center"/>
    </xf>
    <xf numFmtId="0" fontId="8" fillId="0"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11" fillId="0" borderId="8" xfId="0" applyFont="1" applyFill="1" applyBorder="1" applyAlignment="1">
      <alignment horizontal="center" vertical="center"/>
    </xf>
    <xf numFmtId="0" fontId="11" fillId="0" borderId="8" xfId="0" applyNumberFormat="1" applyFont="1" applyFill="1" applyBorder="1" applyAlignment="1">
      <alignment horizontal="center" vertical="center"/>
    </xf>
    <xf numFmtId="10" fontId="11" fillId="0" borderId="8" xfId="0" applyNumberFormat="1" applyFont="1" applyFill="1" applyBorder="1" applyAlignment="1">
      <alignment horizontal="center" vertical="center"/>
    </xf>
    <xf numFmtId="0" fontId="9" fillId="0" borderId="8" xfId="0" applyFont="1" applyFill="1" applyBorder="1" applyAlignment="1">
      <alignment horizontal="left" vertical="center"/>
    </xf>
    <xf numFmtId="0" fontId="9" fillId="0" borderId="8" xfId="0" applyNumberFormat="1" applyFont="1" applyFill="1" applyBorder="1" applyAlignment="1" applyProtection="1">
      <alignment horizontal="center" vertical="center"/>
      <protection hidden="1"/>
    </xf>
    <xf numFmtId="232" fontId="0" fillId="0" borderId="0" xfId="0" applyNumberFormat="1"/>
    <xf numFmtId="10" fontId="9" fillId="0" borderId="8" xfId="0" applyNumberFormat="1" applyFont="1" applyFill="1" applyBorder="1" applyAlignment="1">
      <alignment horizontal="center" vertical="center"/>
    </xf>
    <xf numFmtId="0" fontId="7" fillId="0" borderId="14" xfId="0" applyFont="1" applyFill="1" applyBorder="1" applyAlignment="1">
      <alignment horizontal="left" vertical="top" wrapText="1"/>
    </xf>
    <xf numFmtId="0" fontId="9" fillId="0" borderId="14" xfId="0" applyFont="1" applyFill="1" applyBorder="1" applyAlignment="1">
      <alignment horizontal="left" vertical="top" wrapText="1"/>
    </xf>
    <xf numFmtId="10" fontId="9" fillId="0" borderId="14" xfId="0" applyNumberFormat="1" applyFont="1" applyFill="1" applyBorder="1" applyAlignment="1">
      <alignment horizontal="left" vertical="top" wrapText="1"/>
    </xf>
    <xf numFmtId="0" fontId="5"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right" vertical="center"/>
    </xf>
    <xf numFmtId="0" fontId="13" fillId="0" borderId="8" xfId="0" applyNumberFormat="1" applyFont="1" applyFill="1" applyBorder="1" applyAlignment="1" applyProtection="1">
      <alignment horizontal="center" vertical="center"/>
    </xf>
    <xf numFmtId="3" fontId="13" fillId="0" borderId="8" xfId="0" applyNumberFormat="1" applyFont="1" applyFill="1" applyBorder="1" applyAlignment="1" applyProtection="1">
      <alignment horizontal="center" vertical="center"/>
    </xf>
    <xf numFmtId="3" fontId="12" fillId="0" borderId="8" xfId="0" applyNumberFormat="1" applyFont="1" applyFill="1" applyBorder="1" applyAlignment="1" applyProtection="1">
      <alignment horizontal="right" vertical="center"/>
    </xf>
    <xf numFmtId="0" fontId="12" fillId="0" borderId="8" xfId="0" applyNumberFormat="1" applyFont="1" applyFill="1" applyBorder="1" applyAlignment="1" applyProtection="1">
      <alignment horizontal="left" vertical="center"/>
    </xf>
    <xf numFmtId="3" fontId="13" fillId="0" borderId="8" xfId="0" applyNumberFormat="1" applyFont="1" applyFill="1" applyBorder="1" applyAlignment="1" applyProtection="1">
      <alignment horizontal="left" vertical="center"/>
    </xf>
    <xf numFmtId="3" fontId="12" fillId="0" borderId="8" xfId="0" applyNumberFormat="1" applyFont="1" applyFill="1" applyBorder="1" applyAlignment="1" applyProtection="1">
      <alignment horizontal="left" vertical="center"/>
    </xf>
    <xf numFmtId="0" fontId="13" fillId="0" borderId="8" xfId="0" applyNumberFormat="1" applyFont="1" applyFill="1" applyBorder="1" applyAlignment="1" applyProtection="1">
      <alignment horizontal="left" vertical="center"/>
    </xf>
    <xf numFmtId="0" fontId="14" fillId="0" borderId="0" xfId="0" applyFont="1"/>
    <xf numFmtId="0" fontId="0" fillId="0" borderId="0" xfId="0" applyAlignment="1">
      <alignment horizontal="center" vertical="center"/>
    </xf>
    <xf numFmtId="0" fontId="15" fillId="0" borderId="0" xfId="0" applyFont="1" applyAlignment="1">
      <alignment horizontal="center"/>
    </xf>
    <xf numFmtId="0" fontId="15" fillId="0" borderId="0" xfId="0" applyFont="1" applyFill="1"/>
    <xf numFmtId="0" fontId="16" fillId="0" borderId="8" xfId="0" applyFont="1" applyBorder="1" applyAlignment="1">
      <alignment horizontal="center" vertical="center"/>
    </xf>
    <xf numFmtId="0" fontId="16" fillId="0" borderId="8" xfId="0" applyFont="1" applyFill="1" applyBorder="1" applyAlignment="1">
      <alignment horizontal="center" vertical="center"/>
    </xf>
    <xf numFmtId="0" fontId="14" fillId="0" borderId="8" xfId="0" applyFont="1" applyBorder="1" applyAlignment="1">
      <alignment horizontal="center" vertical="center"/>
    </xf>
    <xf numFmtId="0" fontId="14" fillId="0" borderId="8" xfId="0" applyFont="1" applyFill="1" applyBorder="1" applyAlignment="1">
      <alignment horizontal="left" vertical="center"/>
    </xf>
  </cellXfs>
  <cellStyles count="673">
    <cellStyle name="常规" xfId="0" builtinId="0"/>
    <cellStyle name="_2008 Oracle bootcamp Event budget Plan v2" xfId="1"/>
    <cellStyle name="货币[0]" xfId="2" builtinId="7"/>
    <cellStyle name="输入" xfId="3" builtinId="20"/>
    <cellStyle name="SAPBEXresItem" xfId="4"/>
    <cellStyle name="20% - 强调文字颜色 3" xfId="5" builtinId="38"/>
    <cellStyle name="货币" xfId="6" builtinId="4"/>
    <cellStyle name="args.style" xfId="7"/>
    <cellStyle name="Normalny_Arkusz1" xfId="8"/>
    <cellStyle name="Accent2 - 40%" xfId="9"/>
    <cellStyle name="千位分隔[0]" xfId="10" builtinId="6"/>
    <cellStyle name="Calc Percent (1)" xfId="11"/>
    <cellStyle name="40% - 强调文字颜色 3" xfId="12" builtinId="39"/>
    <cellStyle name="差" xfId="13" builtinId="27"/>
    <cellStyle name="千位分隔 11 2" xfId="14"/>
    <cellStyle name="千位分隔" xfId="15" builtinId="3"/>
    <cellStyle name="_筛选的中间业务流水" xfId="16"/>
    <cellStyle name="超链接" xfId="17" builtinId="8"/>
    <cellStyle name="日期" xfId="18"/>
    <cellStyle name="Accent2 - 60%" xfId="19"/>
    <cellStyle name="60% - 强调文字颜色 3" xfId="20" builtinId="40"/>
    <cellStyle name="百分比" xfId="21" builtinId="5"/>
    <cellStyle name="?鹎%U龡&amp;H?_x0008_e_x0005_9_x0006__x0007__x0001__x0001_" xfId="22"/>
    <cellStyle name="已访问的超链接" xfId="23" builtinId="9"/>
    <cellStyle name="常规 6" xfId="24"/>
    <cellStyle name="注释" xfId="25" builtinId="10"/>
    <cellStyle name="_ET_STYLE_NoName_00__Sheet3" xfId="26"/>
    <cellStyle name="Comma 2" xfId="27"/>
    <cellStyle name="标题 4" xfId="28" builtinId="19"/>
    <cellStyle name="Entered" xfId="29"/>
    <cellStyle name="60% - 强调文字颜色 2" xfId="30" builtinId="36"/>
    <cellStyle name="PrePop Units (1)" xfId="31"/>
    <cellStyle name="警告文本" xfId="32" builtinId="11"/>
    <cellStyle name="常规 5 2" xfId="33"/>
    <cellStyle name="Calc Units (0)" xfId="34"/>
    <cellStyle name="标题" xfId="35" builtinId="15"/>
    <cellStyle name="常规 2_4月份大财政报表周芸" xfId="36"/>
    <cellStyle name="解释性文本" xfId="37" builtinId="53"/>
    <cellStyle name="标题 1" xfId="38" builtinId="16"/>
    <cellStyle name="百分比 4" xfId="39"/>
    <cellStyle name="常规 5 2 2" xfId="40"/>
    <cellStyle name="_对公客户_1" xfId="41"/>
    <cellStyle name="标题 2" xfId="42" builtinId="17"/>
    <cellStyle name="百分比 5" xfId="43"/>
    <cellStyle name="60% - 强调文字颜色 1" xfId="44" builtinId="32"/>
    <cellStyle name="_对公活期" xfId="45"/>
    <cellStyle name="Ø›ŽÅ [0]_06" xfId="46"/>
    <cellStyle name="Accent1_Book1" xfId="47"/>
    <cellStyle name="标题 3" xfId="48" builtinId="18"/>
    <cellStyle name="60% - 强调文字颜色 4" xfId="49" builtinId="44"/>
    <cellStyle name="输出" xfId="50" builtinId="21"/>
    <cellStyle name="AÞ¸¶ [0]_INQUIRY ¿?¾÷AßAø " xfId="51"/>
    <cellStyle name="计算" xfId="52" builtinId="22"/>
    <cellStyle name="³£¹æ_Book1" xfId="53"/>
    <cellStyle name="Input" xfId="54"/>
    <cellStyle name="Ç§·ÖÎ»_06" xfId="55"/>
    <cellStyle name="_Shenhua PBC package 050530" xfId="56"/>
    <cellStyle name="检查单元格" xfId="57" builtinId="23"/>
    <cellStyle name="20% - 强调文字颜色 6" xfId="58" builtinId="50"/>
    <cellStyle name="Link Units (1)" xfId="59"/>
    <cellStyle name="千位分隔 12 2" xfId="60"/>
    <cellStyle name="强调文字颜色 2" xfId="61" builtinId="33"/>
    <cellStyle name="_long term loan - others 300504" xfId="62"/>
    <cellStyle name="Currency [0]" xfId="63"/>
    <cellStyle name="链接单元格" xfId="64" builtinId="24"/>
    <cellStyle name="Enter Units (0)" xfId="65"/>
    <cellStyle name="ÀH«áªº¶W³sµ²" xfId="66"/>
    <cellStyle name="汇总" xfId="67" builtinId="25"/>
    <cellStyle name="好" xfId="68" builtinId="26"/>
    <cellStyle name="Heading 3" xfId="69"/>
    <cellStyle name="custom" xfId="70"/>
    <cellStyle name="适中" xfId="71" builtinId="28"/>
    <cellStyle name="常规 8 2" xfId="72"/>
    <cellStyle name="20% - 强调文字颜色 5" xfId="73" builtinId="46"/>
    <cellStyle name="千位分隔 6 2" xfId="74"/>
    <cellStyle name="强调文字颜色 1" xfId="75" builtinId="29"/>
    <cellStyle name="뷭?_BOOKSHIP" xfId="76"/>
    <cellStyle name="20% - 强调文字颜色 1" xfId="77" builtinId="30"/>
    <cellStyle name="Link Units (0)" xfId="78"/>
    <cellStyle name="40% - 强调文字颜色 1" xfId="79" builtinId="31"/>
    <cellStyle name="20% - 强调文字颜色 2" xfId="80" builtinId="34"/>
    <cellStyle name="40% - 强调文字颜色 2" xfId="81" builtinId="35"/>
    <cellStyle name="强调文字颜色 3" xfId="82" builtinId="37"/>
    <cellStyle name="强调文字颜色 4" xfId="83" builtinId="41"/>
    <cellStyle name="SAPBEXstdItem" xfId="84"/>
    <cellStyle name="PSChar" xfId="85"/>
    <cellStyle name="_Part III.200406.Loan and Liabilities details.(Site Name)_Shenhua PBC package 050530" xfId="86"/>
    <cellStyle name="千位分隔[0] 3" xfId="87"/>
    <cellStyle name="SAPBEXaggItem" xfId="88"/>
    <cellStyle name="20% - 强调文字颜色 4" xfId="89" builtinId="42"/>
    <cellStyle name="3f1?assumption(tj)t 2" xfId="90"/>
    <cellStyle name="常规 2 2_Book1" xfId="91"/>
    <cellStyle name="40% - 强调文字颜色 4" xfId="92" builtinId="43"/>
    <cellStyle name="强调文字颜色 5" xfId="93" builtinId="45"/>
    <cellStyle name="Œ…‹æØ‚è_laroux" xfId="94"/>
    <cellStyle name="Monšaire [0]_AR1194" xfId="95"/>
    <cellStyle name="40% - 强调文字颜色 5" xfId="96" builtinId="47"/>
    <cellStyle name="F2" xfId="97"/>
    <cellStyle name="SAPBEXHLevel3X" xfId="98"/>
    <cellStyle name="60% - 强调文字颜色 5" xfId="99" builtinId="48"/>
    <cellStyle name="强调文字颜色 6" xfId="100" builtinId="49"/>
    <cellStyle name="40% - 强调文字颜色 6" xfId="101" builtinId="51"/>
    <cellStyle name="F3" xfId="102"/>
    <cellStyle name="_弱电系统设备配置报价清单" xfId="103"/>
    <cellStyle name="60% - 强调文字颜色 6" xfId="104" builtinId="52"/>
    <cellStyle name="_对公活期账户" xfId="105"/>
    <cellStyle name="??_0N-HANDLING " xfId="106"/>
    <cellStyle name="AÞ¸¶_INQUIRY ¿?¾÷AßAø " xfId="107"/>
    <cellStyle name="Percent [00]" xfId="108"/>
    <cellStyle name="_20100326高清市院遂宁检察院1080P配置清单26日改" xfId="109"/>
    <cellStyle name="?H?????W?s??" xfId="110"/>
    <cellStyle name="_接口清单" xfId="111"/>
    <cellStyle name="千位分隔 11" xfId="112"/>
    <cellStyle name="_KPMG original version_(中企华)审计评估联合申报明细表.V1" xfId="113"/>
    <cellStyle name="@_text" xfId="114"/>
    <cellStyle name="&#10;mouse.drv=lm" xfId="115"/>
    <cellStyle name="?W?s??" xfId="116"/>
    <cellStyle name="千位分隔 28 2" xfId="117"/>
    <cellStyle name="³¬¼¶Á´½Ó" xfId="118"/>
    <cellStyle name="??" xfId="119"/>
    <cellStyle name="Accent5_Book1" xfId="120"/>
    <cellStyle name="?? [0]" xfId="121"/>
    <cellStyle name="Accent4 - 60%" xfId="122"/>
    <cellStyle name="捠壿 [0.00]_Region Orders (2)" xfId="123"/>
    <cellStyle name="?鹎%U龡&amp;H?_x0008_e_x0005_9_x0006__x0007__x0001__x0001_ 2" xfId="124"/>
    <cellStyle name="Accent3" xfId="125"/>
    <cellStyle name="???" xfId="126"/>
    <cellStyle name="통화_1202" xfId="127"/>
    <cellStyle name="Accent3 - 60%" xfId="128"/>
    <cellStyle name="??????_E_A8-" xfId="129"/>
    <cellStyle name="Dollar (zero dec)" xfId="130"/>
    <cellStyle name="???mal" xfId="131"/>
    <cellStyle name="_(中企华)审计评估联合申报明细表.V1" xfId="132"/>
    <cellStyle name="_Part III.200406.Loan and Liabilities details.(Site Name)" xfId="133"/>
    <cellStyle name="_~1276375" xfId="134"/>
    <cellStyle name="_5K700" xfId="135"/>
    <cellStyle name="40% - Accent2" xfId="136"/>
    <cellStyle name="_Book1" xfId="137"/>
    <cellStyle name="千位分隔 29 2" xfId="138"/>
    <cellStyle name="常规 3 2 2" xfId="139"/>
    <cellStyle name="_long term loan - others 300504_Shenhua PBC package 050530_(中企华)审计评估联合申报明细表.V1" xfId="140"/>
    <cellStyle name="_Book1_1" xfId="141"/>
    <cellStyle name="Calc Percent (2)" xfId="142"/>
    <cellStyle name="F5" xfId="143"/>
    <cellStyle name="Accent2 - 20%" xfId="144"/>
    <cellStyle name="_Book1_2" xfId="145"/>
    <cellStyle name="F6" xfId="146"/>
    <cellStyle name="_Book1_3" xfId="147"/>
    <cellStyle name="F7" xfId="148"/>
    <cellStyle name="_ET_STYLE_NoName_00__对私客户" xfId="149"/>
    <cellStyle name="Heading 1" xfId="150"/>
    <cellStyle name="_CBRE明细表" xfId="151"/>
    <cellStyle name="_Ellen task" xfId="152"/>
    <cellStyle name="千位分隔 10" xfId="153"/>
    <cellStyle name="_ET_STYLE_NoName_00_" xfId="154"/>
    <cellStyle name="_ET_STYLE_NoName_00__Book1" xfId="155"/>
    <cellStyle name="wrap" xfId="156"/>
    <cellStyle name="_ET_STYLE_NoName_00__Book1_1" xfId="157"/>
    <cellStyle name="Accent5 - 20%" xfId="158"/>
    <cellStyle name="_ET_STYLE_NoName_00__Book1_2" xfId="159"/>
    <cellStyle name="_ET_STYLE_NoName_00__MA-T-接口清单-20090508" xfId="160"/>
    <cellStyle name="sstot" xfId="161"/>
    <cellStyle name="KPMG Normal Text" xfId="162"/>
    <cellStyle name="Œ…‹æØ‚è [0.00]_laroux" xfId="163"/>
    <cellStyle name="千位分隔 17" xfId="164"/>
    <cellStyle name="千位分隔 22" xfId="165"/>
    <cellStyle name="_ET_STYLE_NoName_00__MA接口清单" xfId="166"/>
    <cellStyle name="_ET_STYLE_NoName_00__对公贷款" xfId="167"/>
    <cellStyle name="_ET_STYLE_NoName_00__对公定期" xfId="168"/>
    <cellStyle name="_ET_STYLE_NoName_00__对公活期" xfId="169"/>
    <cellStyle name="千位分隔 26 2" xfId="170"/>
    <cellStyle name="_ET_STYLE_NoName_00__对公客户" xfId="171"/>
    <cellStyle name="Norm੎੎" xfId="172"/>
    <cellStyle name="_对公中间业务表" xfId="173"/>
    <cellStyle name="40% - Accent6" xfId="174"/>
    <cellStyle name="_ET_STYLE_NoName_00__对私定期账户表" xfId="175"/>
    <cellStyle name="Ricky" xfId="176"/>
    <cellStyle name="Ø›ŽÅ[0]_cashflow" xfId="177"/>
    <cellStyle name="_Part III.200406.Loan and Liabilities details.(Site Name)_(中企华)审计评估联合申报明细表.V1" xfId="178"/>
    <cellStyle name="Currency [00]" xfId="179"/>
    <cellStyle name="Moneda [0]_96 Risk" xfId="180"/>
    <cellStyle name="_ET_STYLE_NoName_00__对私活期" xfId="181"/>
    <cellStyle name="_ET_STYLE_NoName_00__对私活期账户表" xfId="182"/>
    <cellStyle name="_MA接口清单" xfId="183"/>
    <cellStyle name="好_Book1" xfId="184"/>
    <cellStyle name="_ET_STYLE_NoName_00__分摊参数接口" xfId="185"/>
    <cellStyle name="常规 4 2 2" xfId="186"/>
    <cellStyle name="常规 4 4" xfId="187"/>
    <cellStyle name="_ET_STYLE_NoName_00__接口清单" xfId="188"/>
    <cellStyle name="Monšaire_AR1194" xfId="189"/>
    <cellStyle name="_ET_STYLE_NoName_00__其他金融工具接口表" xfId="190"/>
    <cellStyle name="_ET_STYLE_NoName_00__筛选的中间业务流水" xfId="191"/>
    <cellStyle name="_ET_STYLE_NoName_00__账户基本信息" xfId="192"/>
    <cellStyle name="_ET_STYLE_NoName_00__账户筛选交易" xfId="193"/>
    <cellStyle name="常规 11" xfId="194"/>
    <cellStyle name="_KPMG original version" xfId="195"/>
    <cellStyle name="_KPMG original version_附件1：审计评估联合申报明细表" xfId="196"/>
    <cellStyle name="常规 4 4 2" xfId="197"/>
    <cellStyle name="常规 4 2 2 2" xfId="198"/>
    <cellStyle name="_long term loan - others 300504_(中企华)审计评估联合申报明细表.V1" xfId="199"/>
    <cellStyle name="Ø›ŽÅ_06" xfId="200"/>
    <cellStyle name="_long term loan - others 300504_KPMG original version" xfId="201"/>
    <cellStyle name="_long term loan - others 300504_KPMG original version_(中企华)审计评估联合申报明细表.V1" xfId="202"/>
    <cellStyle name="常规 3 4" xfId="203"/>
    <cellStyle name="_long term loan - others 300504_KPMG original version_附件1：审计评估联合申报明细表" xfId="204"/>
    <cellStyle name="_long term loan - others 300504_Shenhua PBC package 050530" xfId="205"/>
    <cellStyle name="Currency1" xfId="206"/>
    <cellStyle name="F4" xfId="207"/>
    <cellStyle name="_long term loan - others 300504_Shenhua PBC package 050530_附件1：审计评估联合申报明细表" xfId="208"/>
    <cellStyle name="{Thousand}" xfId="209"/>
    <cellStyle name="千位分隔 25" xfId="210"/>
    <cellStyle name="千位分隔 30" xfId="211"/>
    <cellStyle name="_long term loan - others 300504_附件1：审计评估联合申报明细表" xfId="212"/>
    <cellStyle name="千位分隔[0] 3 2" xfId="213"/>
    <cellStyle name="_long term loan - others 300504_审计调查表.V3" xfId="214"/>
    <cellStyle name="60% - Accent5" xfId="215"/>
    <cellStyle name="常规 4 2 3 2" xfId="216"/>
    <cellStyle name="_MA-T-MA01.01数据完整性检查子模块-详细设计" xfId="217"/>
    <cellStyle name="_MA-T-接口清单-20090508" xfId="218"/>
    <cellStyle name="常规 4 5" xfId="219"/>
    <cellStyle name="常规 4 2 3" xfId="220"/>
    <cellStyle name="_MA-T-指标维度地图" xfId="221"/>
    <cellStyle name="_Part III.200406.Loan and Liabilities details.(Site Name)_KPMG original version" xfId="222"/>
    <cellStyle name="_Part III.200406.Loan and Liabilities details.(Site Name)_KPMG original version_(中企华)审计评估联合申报明细表.V1" xfId="223"/>
    <cellStyle name="20% - Accent1" xfId="224"/>
    <cellStyle name="Accent1 - 20%" xfId="225"/>
    <cellStyle name="0,0_x000d_&#10;NA_x000d_&#10;" xfId="226"/>
    <cellStyle name="_Part III.200406.Loan and Liabilities details.(Site Name)_KPMG original version_附件1：审计评估联合申报明细表" xfId="227"/>
    <cellStyle name="_Part III.200406.Loan and Liabilities details.(Site Name)_Shenhua PBC package 050530_(中企华)审计评估联合申报明细表.V1" xfId="228"/>
    <cellStyle name="entry box" xfId="229"/>
    <cellStyle name="_Part III.200406.Loan and Liabilities details.(Site Name)_Shenhua PBC package 050530_附件1：审计评估联合申报明细表" xfId="230"/>
    <cellStyle name="_Part III.200406.Loan and Liabilities details.(Site Name)_附件1：审计评估联合申报明细表" xfId="231"/>
    <cellStyle name="千位分隔 2" xfId="232"/>
    <cellStyle name="好_Book1_1" xfId="233"/>
    <cellStyle name="已瀏覽過的超連結" xfId="234"/>
    <cellStyle name="_Part III.200406.Loan and Liabilities details.(Site Name)_审计调查表.V3" xfId="235"/>
    <cellStyle name="_Shenhua PBC package 050530_(中企华)审计评估联合申报明细表.V1" xfId="236"/>
    <cellStyle name="Note 2" xfId="237"/>
    <cellStyle name="Pourcentage_pldt" xfId="238"/>
    <cellStyle name="_Shenhua PBC package 050530_附件1：审计评估联合申报明细表" xfId="239"/>
    <cellStyle name="_参加人员情况调查表_consolidate" xfId="240"/>
    <cellStyle name="Comma  - Style6" xfId="241"/>
    <cellStyle name="_对公贷款" xfId="242"/>
    <cellStyle name="差_乡财政决算公开表" xfId="243"/>
    <cellStyle name="_对公定期" xfId="244"/>
    <cellStyle name="NormalX" xfId="245"/>
    <cellStyle name="60% - Accent3" xfId="246"/>
    <cellStyle name="_对公客户" xfId="247"/>
    <cellStyle name="常规 2 3" xfId="248"/>
    <cellStyle name="Accent4_Book1" xfId="249"/>
    <cellStyle name="_对公中间业务" xfId="250"/>
    <cellStyle name="_对私贷款账户表" xfId="251"/>
    <cellStyle name="Sheet Head" xfId="252"/>
    <cellStyle name="_对私定期账户表" xfId="253"/>
    <cellStyle name="_对私活期" xfId="254"/>
    <cellStyle name="Enter Units (1)" xfId="255"/>
    <cellStyle name="ÁÈµú»Õ_95" xfId="256"/>
    <cellStyle name="_对私活期账户" xfId="257"/>
    <cellStyle name="_对私客户" xfId="258"/>
    <cellStyle name="千位[0]_ 方正PC" xfId="259"/>
    <cellStyle name="Date_03.10meireyuan" xfId="260"/>
    <cellStyle name="_对私客户_1" xfId="261"/>
    <cellStyle name="Accent5 - 40%" xfId="262"/>
    <cellStyle name="千分位[0]_ 白土" xfId="263"/>
    <cellStyle name="_对私中间业务表" xfId="264"/>
    <cellStyle name="_房屋建筑评估申报表" xfId="265"/>
    <cellStyle name="Text Indent A" xfId="266"/>
    <cellStyle name="_分摊参数接口" xfId="267"/>
    <cellStyle name="_附件1：审计评估联合申报明细表" xfId="268"/>
    <cellStyle name="_管网二所 K (02-04)" xfId="269"/>
    <cellStyle name="subhead" xfId="270"/>
    <cellStyle name="_审计调查表.V3" xfId="271"/>
    <cellStyle name="{Z'0000(4 dec)}" xfId="272"/>
    <cellStyle name="_四所 (K844)" xfId="273"/>
    <cellStyle name="_文函专递0211-施工企业调查表（附件）" xfId="274"/>
    <cellStyle name="_账户基本信息" xfId="275"/>
    <cellStyle name="百分比 3" xfId="276"/>
    <cellStyle name="_账户筛选交易" xfId="277"/>
    <cellStyle name="SAPBEXexcGood3" xfId="278"/>
    <cellStyle name="{Comma [0]}" xfId="279"/>
    <cellStyle name="千位分隔 9 2" xfId="280"/>
    <cellStyle name="{Comma}" xfId="281"/>
    <cellStyle name="SAPBEXexcGood1" xfId="282"/>
    <cellStyle name="{Date}" xfId="283"/>
    <cellStyle name="{Month}" xfId="284"/>
    <cellStyle name="60% - Accent4" xfId="285"/>
    <cellStyle name="per.style" xfId="286"/>
    <cellStyle name="{Thousand [0]}" xfId="287"/>
    <cellStyle name="常规 2 4" xfId="288"/>
    <cellStyle name="PSInt" xfId="289"/>
    <cellStyle name="Ç§·ÖÎ»[0]_06" xfId="290"/>
    <cellStyle name="Text Indent B" xfId="291"/>
    <cellStyle name="{Percent}" xfId="292"/>
    <cellStyle name="{Z'0000(1 dec)}" xfId="293"/>
    <cellStyle name="¤@¯ë_OTT-Con00" xfId="294"/>
    <cellStyle name="百分比 2" xfId="295"/>
    <cellStyle name="¶W³sµ²" xfId="296"/>
    <cellStyle name="SAPBEXexcGood2" xfId="297"/>
    <cellStyle name="0,0&#10;&#10;NA&#10;&#10;" xfId="298"/>
    <cellStyle name="20% - Accent2" xfId="299"/>
    <cellStyle name="SAPBEXexcBad7" xfId="300"/>
    <cellStyle name="20% - Accent3" xfId="301"/>
    <cellStyle name="SAPBEXexcBad8" xfId="302"/>
    <cellStyle name="20% - Accent4" xfId="303"/>
    <cellStyle name="SAPBEXexcBad9" xfId="304"/>
    <cellStyle name="3f1?p&amp;l(tj)i" xfId="305"/>
    <cellStyle name="20% - Accent5" xfId="306"/>
    <cellStyle name="20% - Accent6" xfId="307"/>
    <cellStyle name="常规 3 3 2" xfId="308"/>
    <cellStyle name="3f1?0]_assumption(tj))" xfId="309"/>
    <cellStyle name="3f1?assumption(tj)t" xfId="310"/>
    <cellStyle name="Ò»°ã_ˆó±í¸½±í" xfId="311"/>
    <cellStyle name="3f1?p&amp;l(tj)i 2" xfId="312"/>
    <cellStyle name="3L1a_assumption(tj)" xfId="313"/>
    <cellStyle name="40% - Accent1" xfId="314"/>
    <cellStyle name="千位分隔 25 2" xfId="315"/>
    <cellStyle name="40% - Accent3" xfId="316"/>
    <cellStyle name="40% - Accent4" xfId="317"/>
    <cellStyle name="Normal - Style1" xfId="318"/>
    <cellStyle name="add" xfId="319"/>
    <cellStyle name="AeE­ [0]_INQUIRY ¿μ¾÷AßAø " xfId="320"/>
    <cellStyle name="40% - Accent5" xfId="321"/>
    <cellStyle name="强调 2" xfId="322"/>
    <cellStyle name="60% - Accent1" xfId="323"/>
    <cellStyle name="强调 3" xfId="324"/>
    <cellStyle name="60% - Accent2" xfId="325"/>
    <cellStyle name="常规 2 2" xfId="326"/>
    <cellStyle name="部门" xfId="327"/>
    <cellStyle name="t" xfId="328"/>
    <cellStyle name="60% - Accent6" xfId="329"/>
    <cellStyle name="6mal" xfId="330"/>
    <cellStyle name="Accent1" xfId="331"/>
    <cellStyle name="Accent1 - 40%" xfId="332"/>
    <cellStyle name="Accent1 - 60%" xfId="333"/>
    <cellStyle name="Accent2" xfId="334"/>
    <cellStyle name="Accent2_Book1" xfId="335"/>
    <cellStyle name="Comma  - Style2" xfId="336"/>
    <cellStyle name="Accent3 - 20%" xfId="337"/>
    <cellStyle name="Milliers_!!!GO" xfId="338"/>
    <cellStyle name="Accent3 - 40%" xfId="339"/>
    <cellStyle name="Mon閠aire [0]_!!!GO" xfId="340"/>
    <cellStyle name="Link Currency (2)" xfId="341"/>
    <cellStyle name="Accent3_Book1" xfId="342"/>
    <cellStyle name="Accent4" xfId="343"/>
    <cellStyle name="Accent4 - 20%" xfId="344"/>
    <cellStyle name="百分比 2 2 2" xfId="345"/>
    <cellStyle name="Accent4 - 40%" xfId="346"/>
    <cellStyle name="PrePop Currency (2)" xfId="347"/>
    <cellStyle name="SAPBEXexcCritical6" xfId="348"/>
    <cellStyle name="Accent5" xfId="349"/>
    <cellStyle name="Accent5 - 60%" xfId="350"/>
    <cellStyle name="Currency0" xfId="351"/>
    <cellStyle name="Accent6" xfId="352"/>
    <cellStyle name="Accent6 - 20%" xfId="353"/>
    <cellStyle name="SAPBEXfilterDrill" xfId="354"/>
    <cellStyle name="Accent6 - 40%" xfId="355"/>
    <cellStyle name="常规 3 3" xfId="356"/>
    <cellStyle name="SAPBEXstdData" xfId="357"/>
    <cellStyle name="Accent6 - 60%" xfId="358"/>
    <cellStyle name="常规 5 3" xfId="359"/>
    <cellStyle name="SAPBEXaggData" xfId="360"/>
    <cellStyle name="Accent6_Book1" xfId="361"/>
    <cellStyle name="千位分隔 18" xfId="362"/>
    <cellStyle name="千位分隔 23" xfId="363"/>
    <cellStyle name="Neutral" xfId="364"/>
    <cellStyle name="AeE­_INQUIRY ¿μ¾÷AßAø " xfId="365"/>
    <cellStyle name="Input Cells" xfId="366"/>
    <cellStyle name="Bad" xfId="367"/>
    <cellStyle name="常规 2 3 2" xfId="368"/>
    <cellStyle name="C?AØ_¿?¾÷CoE² " xfId="369"/>
    <cellStyle name="no dec" xfId="370"/>
    <cellStyle name="千位分隔 12" xfId="371"/>
    <cellStyle name="Milliers [0]_!!!GO" xfId="372"/>
    <cellStyle name="C￥AØ_¿μ¾÷CoE² " xfId="373"/>
    <cellStyle name="SAPBEXtitle" xfId="374"/>
    <cellStyle name="Calc Currency (0)" xfId="375"/>
    <cellStyle name="常规 5 4" xfId="376"/>
    <cellStyle name="常规 4 3 2" xfId="377"/>
    <cellStyle name="Calc Currency (2)" xfId="378"/>
    <cellStyle name="Calc Percent (0)" xfId="379"/>
    <cellStyle name="钎霖_!!!GO" xfId="380"/>
    <cellStyle name="Calc Units (1)" xfId="381"/>
    <cellStyle name="Percent_!!!GO" xfId="382"/>
    <cellStyle name="Calc Units (2)" xfId="383"/>
    <cellStyle name="常规 2 2 2 3" xfId="384"/>
    <cellStyle name="Calculation" xfId="385"/>
    <cellStyle name="PSHeading" xfId="386"/>
    <cellStyle name="category" xfId="387"/>
    <cellStyle name="Comma  - Style3" xfId="388"/>
    <cellStyle name="千位分隔 19 2" xfId="389"/>
    <cellStyle name="千位分隔 24 2" xfId="390"/>
    <cellStyle name="Check Cell" xfId="391"/>
    <cellStyle name="Title" xfId="392"/>
    <cellStyle name="ColLevel_1" xfId="393"/>
    <cellStyle name="常规 2" xfId="394"/>
    <cellStyle name="Lines Fill" xfId="395"/>
    <cellStyle name="Column Headings" xfId="396"/>
    <cellStyle name="Column$Headings" xfId="397"/>
    <cellStyle name="Model" xfId="398"/>
    <cellStyle name="Comma_!!!GO" xfId="399"/>
    <cellStyle name="百分比 5 2" xfId="400"/>
    <cellStyle name="Column_Title" xfId="401"/>
    <cellStyle name="Grey" xfId="402"/>
    <cellStyle name="Comma  - Style1" xfId="403"/>
    <cellStyle name="Comma  - Style4" xfId="404"/>
    <cellStyle name="Comma  - Style5" xfId="405"/>
    <cellStyle name="Comma  - Style7" xfId="406"/>
    <cellStyle name="Comma  - Style8" xfId="407"/>
    <cellStyle name="Comma [0]" xfId="408"/>
    <cellStyle name="Comma [00]" xfId="409"/>
    <cellStyle name="comma zerodec" xfId="410"/>
    <cellStyle name="Comma0" xfId="411"/>
    <cellStyle name="好_2019年度灵桥镇财政决算公开表" xfId="412"/>
    <cellStyle name="SAPBEXaggDataEmph" xfId="413"/>
    <cellStyle name="comma-d" xfId="414"/>
    <cellStyle name="SAPBEXstdDataEmph" xfId="415"/>
    <cellStyle name="Enter Currency (0)" xfId="416"/>
    <cellStyle name="SAPBEXresItemX" xfId="417"/>
    <cellStyle name="콤마_1202" xfId="418"/>
    <cellStyle name="Copied" xfId="419"/>
    <cellStyle name="COST1" xfId="420"/>
    <cellStyle name="分级显示列_1_Book1" xfId="421"/>
    <cellStyle name="Currency_!!!GO" xfId="422"/>
    <cellStyle name="样式 1" xfId="423"/>
    <cellStyle name="Prefilled" xfId="424"/>
    <cellStyle name="Date" xfId="425"/>
    <cellStyle name="Date Short" xfId="426"/>
    <cellStyle name="常规 4 2 4" xfId="427"/>
    <cellStyle name="DELTA" xfId="428"/>
    <cellStyle name="E&amp;Y House" xfId="429"/>
    <cellStyle name="百分比 2 2" xfId="430"/>
    <cellStyle name="Enter Currency (2)" xfId="431"/>
    <cellStyle name="Mon　aire [0]_AR1194HP数" xfId="432"/>
    <cellStyle name="Enter Units (2)" xfId="433"/>
    <cellStyle name="Euro" xfId="434"/>
    <cellStyle name="Explanatory Text" xfId="435"/>
    <cellStyle name="RowLevel_1" xfId="436"/>
    <cellStyle name="EY House" xfId="437"/>
    <cellStyle name="style1" xfId="438"/>
    <cellStyle name="e鯪9Y_x000b_" xfId="439"/>
    <cellStyle name="e鯪9Y_x000b_ 2" xfId="440"/>
    <cellStyle name="e鯪9Y_x000b__Book1" xfId="441"/>
    <cellStyle name="F8" xfId="442"/>
    <cellStyle name="Heading 2" xfId="443"/>
    <cellStyle name="好_2010年 - 现金预算 v.2 170909（华润燃气）" xfId="444"/>
    <cellStyle name="Fixed" xfId="445"/>
    <cellStyle name="Format Number Column" xfId="446"/>
    <cellStyle name="千位分隔 2 2" xfId="447"/>
    <cellStyle name="gcd" xfId="448"/>
    <cellStyle name="差_Book1_2" xfId="449"/>
    <cellStyle name="Good" xfId="450"/>
    <cellStyle name="常规 10" xfId="451"/>
    <cellStyle name="千分位_ 白土" xfId="452"/>
    <cellStyle name="HEADER" xfId="453"/>
    <cellStyle name="jl" xfId="454"/>
    <cellStyle name="千位分隔 13" xfId="455"/>
    <cellStyle name="Header1" xfId="456"/>
    <cellStyle name="差_2019年度灵桥镇财政决算公开表" xfId="457"/>
    <cellStyle name="ºó¼Ì³¬¼¶Á´½Ó" xfId="458"/>
    <cellStyle name="千位分隔 14" xfId="459"/>
    <cellStyle name="Header2" xfId="460"/>
    <cellStyle name="商品名称" xfId="461"/>
    <cellStyle name="Heading 4" xfId="462"/>
    <cellStyle name="Heading1" xfId="463"/>
    <cellStyle name="千位分隔 4 2 2" xfId="464"/>
    <cellStyle name="Heading2" xfId="465"/>
    <cellStyle name="Hyperlink_CRB 2010 BUDGET T2 V4" xfId="466"/>
    <cellStyle name="Î¡Ýá [0]_95" xfId="467"/>
    <cellStyle name="KPMG Heading 3" xfId="468"/>
    <cellStyle name="Î¡Ýá_95" xfId="469"/>
    <cellStyle name="Input [yellow]" xfId="470"/>
    <cellStyle name="千位分隔 10 2" xfId="471"/>
    <cellStyle name="InputArea" xfId="472"/>
    <cellStyle name="KPMG Heading 1" xfId="473"/>
    <cellStyle name="SAPBEXresDataEmph" xfId="474"/>
    <cellStyle name="KPMG Heading 2" xfId="475"/>
    <cellStyle name="KPMG Heading 4" xfId="476"/>
    <cellStyle name="KPMG Normal" xfId="477"/>
    <cellStyle name="Link Currency (0)" xfId="478"/>
    <cellStyle name="Total" xfId="479"/>
    <cellStyle name="Link Units (2)" xfId="480"/>
    <cellStyle name="Linked Cell" xfId="481"/>
    <cellStyle name="Linked Cells" xfId="482"/>
    <cellStyle name="Millares [0]_96 Risk" xfId="483"/>
    <cellStyle name="Millares_96 Risk" xfId="484"/>
    <cellStyle name="常规 2 2 2 2" xfId="485"/>
    <cellStyle name="差_MA-T-MA01.01数据完整性检查子模块-详细设计" xfId="486"/>
    <cellStyle name="Minus (0)" xfId="487"/>
    <cellStyle name="SAPBEXundefined" xfId="488"/>
    <cellStyle name="Mon　aire_AR1194MPL" xfId="489"/>
    <cellStyle name="Moneda_96 Risk" xfId="490"/>
    <cellStyle name="Monétaire [0]_!!!GO" xfId="491"/>
    <cellStyle name="常规 4" xfId="492"/>
    <cellStyle name="常规 3_4月份大财政报表周芸" xfId="493"/>
    <cellStyle name="Monétaire_!!!GO" xfId="494"/>
    <cellStyle name="Mon閠aire_!!!GO" xfId="495"/>
    <cellStyle name="常规 3" xfId="496"/>
    <cellStyle name="New Times Roman" xfId="497"/>
    <cellStyle name="千位分隔 2 2 3 2" xfId="498"/>
    <cellStyle name="Normal 2" xfId="499"/>
    <cellStyle name="千位分隔 2 2 3 3" xfId="500"/>
    <cellStyle name="Normal 3" xfId="501"/>
    <cellStyle name="Normal_!!!GO" xfId="502"/>
    <cellStyle name="Note" xfId="503"/>
    <cellStyle name="Output" xfId="504"/>
    <cellStyle name="Output Amounts" xfId="505"/>
    <cellStyle name="Percent [0]" xfId="506"/>
    <cellStyle name="Percent [2]" xfId="507"/>
    <cellStyle name="SAPBEXexcCritical4" xfId="508"/>
    <cellStyle name="PERCENTAGE" xfId="509"/>
    <cellStyle name="强调 1" xfId="510"/>
    <cellStyle name="똿뗦먛귟 [0.00]_PRODUCT DETAIL Q1" xfId="511"/>
    <cellStyle name="PrePop Currency (0)" xfId="512"/>
    <cellStyle name="千位分隔 15 2" xfId="513"/>
    <cellStyle name="千位分隔 20 2" xfId="514"/>
    <cellStyle name="PrePop Units (0)" xfId="515"/>
    <cellStyle name="PrePop Units (2)" xfId="516"/>
    <cellStyle name="pricing" xfId="517"/>
    <cellStyle name="PSDate" xfId="518"/>
    <cellStyle name="千位分隔 5 2 2" xfId="519"/>
    <cellStyle name="PSDec" xfId="520"/>
    <cellStyle name="PSSpacer" xfId="521"/>
    <cellStyle name="千位分隔 2 2 3 4" xfId="522"/>
    <cellStyle name="RevList" xfId="523"/>
    <cellStyle name="RevList 2" xfId="524"/>
    <cellStyle name="千位分隔 2 2 3" xfId="525"/>
    <cellStyle name="SAPBEXaggItemX" xfId="526"/>
    <cellStyle name="SAPBEXstdItemX" xfId="527"/>
    <cellStyle name="SAPBEXchaText" xfId="528"/>
    <cellStyle name="SAPBEXexcCritical5" xfId="529"/>
    <cellStyle name="SAPBEXfilterItem" xfId="530"/>
    <cellStyle name="常规 3 5" xfId="531"/>
    <cellStyle name="千位_ 方正PC" xfId="532"/>
    <cellStyle name="SAPBEXfilterText" xfId="533"/>
    <cellStyle name="SAPBEXformats" xfId="534"/>
    <cellStyle name="表标题" xfId="535"/>
    <cellStyle name="常规 7" xfId="536"/>
    <cellStyle name="t_Book1" xfId="537"/>
    <cellStyle name="SAPBEXheaderItem" xfId="538"/>
    <cellStyle name="SAPBEXheaderText" xfId="539"/>
    <cellStyle name="SAPBEXHLevel0" xfId="540"/>
    <cellStyle name="SAPBEXHLevel0X" xfId="541"/>
    <cellStyle name="SAPBEXHLevel1" xfId="542"/>
    <cellStyle name="SAPBEXHLevel1X" xfId="543"/>
    <cellStyle name="SAPBEXHLevel2" xfId="544"/>
    <cellStyle name="SAPBEXHLevel2X" xfId="545"/>
    <cellStyle name="SAPBEXHLevel3" xfId="546"/>
    <cellStyle name="SAPBEXresData" xfId="547"/>
    <cellStyle name="STANDARD" xfId="548"/>
    <cellStyle name="style" xfId="549"/>
    <cellStyle name="style2" xfId="550"/>
    <cellStyle name="千位分隔 2_Book1" xfId="551"/>
    <cellStyle name="Warning Text" xfId="552"/>
    <cellStyle name="Subtotal" xfId="553"/>
    <cellStyle name="t_HVAC Equipment (3)" xfId="554"/>
    <cellStyle name="t_HVAC Equipment (3)_Book1" xfId="555"/>
    <cellStyle name="Text Indent C" xfId="556"/>
    <cellStyle name="Times New Roman" xfId="557"/>
    <cellStyle name="TJ" xfId="558"/>
    <cellStyle name="百分比 2 3" xfId="559"/>
    <cellStyle name="百分比 4 2" xfId="560"/>
    <cellStyle name="捠壿_Region Orders (2)" xfId="561"/>
    <cellStyle name="编号" xfId="562"/>
    <cellStyle name="标题1" xfId="563"/>
    <cellStyle name="標準_N403TS印刷用" xfId="564"/>
    <cellStyle name="差_2010年 - 现金预算 v.2 170909（华润燃气）" xfId="565"/>
    <cellStyle name="差_Book1" xfId="566"/>
    <cellStyle name="差_Book1_1" xfId="567"/>
    <cellStyle name="常规 10 2" xfId="568"/>
    <cellStyle name="常规 19" xfId="569"/>
    <cellStyle name="常规 2 2 2" xfId="570"/>
    <cellStyle name="常规 2 2 2 2 2" xfId="571"/>
    <cellStyle name="常规 2 2 3" xfId="572"/>
    <cellStyle name="常规 2 4 2" xfId="573"/>
    <cellStyle name="千位分隔 29" xfId="574"/>
    <cellStyle name="常规 3 2" xfId="575"/>
    <cellStyle name="常规 4 2" xfId="576"/>
    <cellStyle name="千位分隔 27" xfId="577"/>
    <cellStyle name="常规 4 2_C组_业务蓝图_附一_COA清单_20090720" xfId="578"/>
    <cellStyle name="常规 4 3" xfId="579"/>
    <cellStyle name="一般_0301-200212-HKD" xfId="580"/>
    <cellStyle name="千位分隔[0] 2 2 2 3" xfId="581"/>
    <cellStyle name="常规 4_Book1" xfId="582"/>
    <cellStyle name="常规 5" xfId="583"/>
    <cellStyle name="常规 5 3 2" xfId="584"/>
    <cellStyle name="注释 2" xfId="585"/>
    <cellStyle name="常规 6 2" xfId="586"/>
    <cellStyle name="常规 8" xfId="587"/>
    <cellStyle name="常规 9" xfId="588"/>
    <cellStyle name="常规 9 2" xfId="589"/>
    <cellStyle name="常规_2.24" xfId="590"/>
    <cellStyle name="超级链接" xfId="591"/>
    <cellStyle name="超連結" xfId="592"/>
    <cellStyle name="超链接 2" xfId="593"/>
    <cellStyle name="超链接 2 2" xfId="594"/>
    <cellStyle name="超链接 2 3" xfId="595"/>
    <cellStyle name="超链接 3" xfId="596"/>
    <cellStyle name="超链接 4" xfId="597"/>
    <cellStyle name="分级显示行_1_4附件二凯旋评估表" xfId="598"/>
    <cellStyle name="公司标准表" xfId="599"/>
    <cellStyle name="千位分隔 3" xfId="600"/>
    <cellStyle name="好_Book1_2" xfId="601"/>
    <cellStyle name="好_MA-T-MA01.01数据完整性检查子模块-详细设计" xfId="602"/>
    <cellStyle name="好_乡财政决算公开表" xfId="603"/>
    <cellStyle name="后继超级链接" xfId="604"/>
    <cellStyle name="货币 2" xfId="605"/>
    <cellStyle name="货币 2 2" xfId="606"/>
    <cellStyle name="貨幣 [0]_AB.REC09" xfId="607"/>
    <cellStyle name="貨幣[0]_cpu 整腳" xfId="608"/>
    <cellStyle name="貨幣_AB.REC09" xfId="609"/>
    <cellStyle name="借出原因" xfId="610"/>
    <cellStyle name="霓付 [0]_!!!GO" xfId="611"/>
    <cellStyle name="霓付_!!!GO" xfId="612"/>
    <cellStyle name="똿뗦먛귟_PRODUCT DETAIL Q1" xfId="613"/>
    <cellStyle name="烹拳 [0]_!!!GO" xfId="614"/>
    <cellStyle name="烹拳_!!!GO" xfId="615"/>
    <cellStyle name="普通_ 白土" xfId="616"/>
    <cellStyle name="千位分隔 13 2" xfId="617"/>
    <cellStyle name="千位分隔 14 2" xfId="618"/>
    <cellStyle name="千位分隔 15" xfId="619"/>
    <cellStyle name="千位分隔 20" xfId="620"/>
    <cellStyle name="千位分隔 16" xfId="621"/>
    <cellStyle name="千位分隔 21" xfId="622"/>
    <cellStyle name="千位分隔 16 2" xfId="623"/>
    <cellStyle name="千位分隔 21 2" xfId="624"/>
    <cellStyle name="千位分隔 17 2" xfId="625"/>
    <cellStyle name="千位分隔 22 2" xfId="626"/>
    <cellStyle name="千位分隔 18 2" xfId="627"/>
    <cellStyle name="千位分隔 23 2" xfId="628"/>
    <cellStyle name="千位分隔[0] 2 2 3" xfId="629"/>
    <cellStyle name="千位分隔 19" xfId="630"/>
    <cellStyle name="千位分隔 24" xfId="631"/>
    <cellStyle name="千位分隔 2 2 2" xfId="632"/>
    <cellStyle name="千位分隔 2 2 2 2" xfId="633"/>
    <cellStyle name="千位分隔 2 2 2 2 2" xfId="634"/>
    <cellStyle name="千位分隔 2 2 2 3" xfId="635"/>
    <cellStyle name="千位分隔 2 2 3 2 2" xfId="636"/>
    <cellStyle name="千位分隔 2 2 3 3 2" xfId="637"/>
    <cellStyle name="千位分隔 2 2 4" xfId="638"/>
    <cellStyle name="千位分隔 2 3" xfId="639"/>
    <cellStyle name="千位分隔 26" xfId="640"/>
    <cellStyle name="千位分隔 27 2" xfId="641"/>
    <cellStyle name="千位分隔 28" xfId="642"/>
    <cellStyle name="千位分隔 4" xfId="643"/>
    <cellStyle name="千位分隔 4 2" xfId="644"/>
    <cellStyle name="千位分隔 5" xfId="645"/>
    <cellStyle name="千位分隔 5 2" xfId="646"/>
    <cellStyle name="千位分隔 5 3" xfId="647"/>
    <cellStyle name="千位分隔 6" xfId="648"/>
    <cellStyle name="千位分隔 7" xfId="649"/>
    <cellStyle name="千位分隔 8" xfId="650"/>
    <cellStyle name="千位分隔 8 2" xfId="651"/>
    <cellStyle name="千位分隔 9" xfId="652"/>
    <cellStyle name="千位分隔[0] 2" xfId="653"/>
    <cellStyle name="千位分隔[0] 2 2" xfId="654"/>
    <cellStyle name="千位分隔[0] 2 2 2" xfId="655"/>
    <cellStyle name="千位分隔[0] 2 2 2 2" xfId="656"/>
    <cellStyle name="千位分隔[0] 2 2 2 2 2" xfId="657"/>
    <cellStyle name="千位分隔[0] 2 2 2 3 2" xfId="658"/>
    <cellStyle name="千位分隔[0] 2 2 2 4" xfId="659"/>
    <cellStyle name="千位分隔[0] 2 3" xfId="660"/>
    <cellStyle name="千位分隔[0] 2_Book1" xfId="661"/>
    <cellStyle name="数量" xfId="662"/>
    <cellStyle name="믅됞 [0.00]_PRODUCT DETAIL Q1" xfId="663"/>
    <cellStyle name="믅됞_PRODUCT DETAIL Q1" xfId="664"/>
    <cellStyle name="백분율_HOBONG" xfId="665"/>
    <cellStyle name="昗弨_iACPU Summary" xfId="666"/>
    <cellStyle name="寘嬫愗傝 [0.00]_Region Orders (2)" xfId="667"/>
    <cellStyle name="寘嬫愗傝_Region Orders (2)" xfId="668"/>
    <cellStyle name="资产" xfId="669"/>
    <cellStyle name="콤마 [0]_1202" xfId="670"/>
    <cellStyle name="통화 [0]_1202" xfId="671"/>
    <cellStyle name="표준_(정보부문)월별인원계획" xfId="67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tp:\144.20.48.3\My%20Documents\&#29579;&#26195;&#27874;\&#22269;&#24211;2014\2014&#24180;&#25253;&#34920;\&#22823;&#36130;&#25919;&#25253;&#34920;\&#65300;&#26376;\2005&#24180;\2&#26376;\2005&#24180;2&#26376;&#20998;&#24066;&#21439;&#25191;&#34892;&#24773;&#209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VVVVVa"/>
      <sheetName val="市、县分析"/>
      <sheetName val="Sheet1"/>
      <sheetName val="Sheet2"/>
      <sheetName val="Sheet3"/>
      <sheetName val="2005年2月分市县执行情况"/>
      <sheetName val="#REF"/>
    </sheetNames>
    <sheetDataSet>
      <sheetData sheetId="0"/>
      <sheetData sheetId="1"/>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13"/>
  <sheetViews>
    <sheetView tabSelected="1" workbookViewId="0">
      <selection activeCell="E13" sqref="E13"/>
    </sheetView>
  </sheetViews>
  <sheetFormatPr defaultColWidth="9" defaultRowHeight="14.25" outlineLevelCol="1"/>
  <cols>
    <col min="1" max="1" width="9" style="97"/>
    <col min="2" max="2" width="87.875" style="3" customWidth="1"/>
  </cols>
  <sheetData>
    <row r="3" ht="25.5" spans="1:2">
      <c r="A3" s="98" t="s">
        <v>0</v>
      </c>
      <c r="B3" s="99"/>
    </row>
    <row r="6" s="96" customFormat="1" ht="21" customHeight="1" spans="1:2">
      <c r="A6" s="100" t="s">
        <v>1</v>
      </c>
      <c r="B6" s="101" t="s">
        <v>2</v>
      </c>
    </row>
    <row r="7" s="96" customFormat="1" ht="27" customHeight="1" spans="1:2">
      <c r="A7" s="102">
        <v>1</v>
      </c>
      <c r="B7" s="103" t="s">
        <v>3</v>
      </c>
    </row>
    <row r="8" s="96" customFormat="1" ht="27" customHeight="1" spans="1:2">
      <c r="A8" s="102">
        <v>2</v>
      </c>
      <c r="B8" s="103" t="s">
        <v>4</v>
      </c>
    </row>
    <row r="9" s="96" customFormat="1" ht="27" customHeight="1" spans="1:2">
      <c r="A9" s="102">
        <v>3</v>
      </c>
      <c r="B9" s="103" t="s">
        <v>5</v>
      </c>
    </row>
    <row r="10" s="96" customFormat="1" ht="27" customHeight="1" spans="1:2">
      <c r="A10" s="102">
        <v>4</v>
      </c>
      <c r="B10" s="103" t="s">
        <v>6</v>
      </c>
    </row>
    <row r="11" s="96" customFormat="1" ht="27" customHeight="1" spans="1:2">
      <c r="A11" s="102">
        <v>5</v>
      </c>
      <c r="B11" s="103" t="s">
        <v>7</v>
      </c>
    </row>
    <row r="12" s="96" customFormat="1" ht="27" customHeight="1" spans="1:2">
      <c r="A12" s="102">
        <v>6</v>
      </c>
      <c r="B12" s="103" t="s">
        <v>8</v>
      </c>
    </row>
    <row r="13" s="96" customFormat="1" ht="27" customHeight="1" spans="1:2">
      <c r="A13" s="102">
        <v>7</v>
      </c>
      <c r="B13" s="103" t="s">
        <v>9</v>
      </c>
    </row>
  </sheetData>
  <mergeCells count="1">
    <mergeCell ref="A3:B3"/>
  </mergeCell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98"/>
  <sheetViews>
    <sheetView workbookViewId="0">
      <selection activeCell="A1" sqref="A1:C1"/>
    </sheetView>
  </sheetViews>
  <sheetFormatPr defaultColWidth="11.25" defaultRowHeight="14.25" outlineLevelCol="2"/>
  <cols>
    <col min="1" max="1" width="12.625" style="3" customWidth="1"/>
    <col min="2" max="2" width="35.5" style="3" customWidth="1"/>
    <col min="3" max="3" width="44.625" style="3" customWidth="1"/>
  </cols>
  <sheetData>
    <row r="1" ht="33.75" customHeight="1" spans="1:3">
      <c r="A1" s="87" t="s">
        <v>10</v>
      </c>
      <c r="B1" s="87"/>
      <c r="C1" s="87"/>
    </row>
    <row r="2" ht="21.95" customHeight="1" spans="1:3">
      <c r="A2" s="88" t="s">
        <v>11</v>
      </c>
      <c r="B2" s="88"/>
      <c r="C2" s="88"/>
    </row>
    <row r="3" ht="21.95" customHeight="1" spans="1:3">
      <c r="A3" s="89" t="s">
        <v>12</v>
      </c>
      <c r="B3" s="89" t="s">
        <v>13</v>
      </c>
      <c r="C3" s="89" t="s">
        <v>14</v>
      </c>
    </row>
    <row r="4" ht="21.95" customHeight="1" spans="1:3">
      <c r="A4" s="89"/>
      <c r="B4" s="90" t="s">
        <v>15</v>
      </c>
      <c r="C4" s="91">
        <f>SUM(C5,C357)</f>
        <v>2487.34</v>
      </c>
    </row>
    <row r="5" ht="15" customHeight="1" spans="1:3">
      <c r="A5" s="92">
        <v>101</v>
      </c>
      <c r="B5" s="93" t="s">
        <v>16</v>
      </c>
      <c r="C5" s="91">
        <f>C6+C53+C73+C85+C206+C269+C275+C279+C293+C302+C308+C317+C326+C329+C332+C335+C346+C350+C353+C356</f>
        <v>2487.34</v>
      </c>
    </row>
    <row r="6" ht="15" customHeight="1" spans="1:3">
      <c r="A6" s="92">
        <v>10101</v>
      </c>
      <c r="B6" s="93" t="s">
        <v>17</v>
      </c>
      <c r="C6" s="91">
        <f>SUM(C7,C32,C36,C39,C50)</f>
        <v>2051.89</v>
      </c>
    </row>
    <row r="7" ht="15" customHeight="1" spans="1:3">
      <c r="A7" s="92">
        <v>1010101</v>
      </c>
      <c r="B7" s="93" t="s">
        <v>18</v>
      </c>
      <c r="C7" s="91">
        <f>SUM(C8:C31)</f>
        <v>2051.89</v>
      </c>
    </row>
    <row r="8" ht="15" customHeight="1" spans="1:3">
      <c r="A8" s="92">
        <v>101010101</v>
      </c>
      <c r="B8" s="94" t="s">
        <v>19</v>
      </c>
      <c r="C8" s="91">
        <v>0</v>
      </c>
    </row>
    <row r="9" ht="15" customHeight="1" spans="1:3">
      <c r="A9" s="92">
        <v>101010102</v>
      </c>
      <c r="B9" s="94" t="s">
        <v>20</v>
      </c>
      <c r="C9" s="91">
        <v>0</v>
      </c>
    </row>
    <row r="10" ht="15" customHeight="1" spans="1:3">
      <c r="A10" s="92">
        <v>101010103</v>
      </c>
      <c r="B10" s="94" t="s">
        <v>21</v>
      </c>
      <c r="C10" s="91">
        <v>0</v>
      </c>
    </row>
    <row r="11" ht="15" customHeight="1" spans="1:3">
      <c r="A11" s="92">
        <v>101010104</v>
      </c>
      <c r="B11" s="94" t="s">
        <v>22</v>
      </c>
      <c r="C11" s="91">
        <v>0</v>
      </c>
    </row>
    <row r="12" ht="15" customHeight="1" spans="1:3">
      <c r="A12" s="92">
        <v>101010105</v>
      </c>
      <c r="B12" s="94" t="s">
        <v>23</v>
      </c>
      <c r="C12" s="91">
        <v>0</v>
      </c>
    </row>
    <row r="13" ht="15" customHeight="1" spans="1:3">
      <c r="A13" s="92">
        <v>101010106</v>
      </c>
      <c r="B13" s="94" t="s">
        <v>24</v>
      </c>
      <c r="C13" s="91">
        <v>0</v>
      </c>
    </row>
    <row r="14" ht="15" customHeight="1" spans="1:3">
      <c r="A14" s="92">
        <v>101010119</v>
      </c>
      <c r="B14" s="94" t="s">
        <v>25</v>
      </c>
      <c r="C14" s="91">
        <v>2051.89</v>
      </c>
    </row>
    <row r="15" ht="15" customHeight="1" spans="1:3">
      <c r="A15" s="92">
        <v>101010120</v>
      </c>
      <c r="B15" s="94" t="s">
        <v>26</v>
      </c>
      <c r="C15" s="91">
        <v>0</v>
      </c>
    </row>
    <row r="16" ht="15" customHeight="1" spans="1:3">
      <c r="A16" s="92">
        <v>101010121</v>
      </c>
      <c r="B16" s="94" t="s">
        <v>27</v>
      </c>
      <c r="C16" s="91">
        <v>0</v>
      </c>
    </row>
    <row r="17" ht="15" customHeight="1" spans="1:3">
      <c r="A17" s="92">
        <v>101010122</v>
      </c>
      <c r="B17" s="94" t="s">
        <v>28</v>
      </c>
      <c r="C17" s="91">
        <v>0</v>
      </c>
    </row>
    <row r="18" ht="15" customHeight="1" spans="1:3">
      <c r="A18" s="92">
        <v>101010125</v>
      </c>
      <c r="B18" s="94" t="s">
        <v>29</v>
      </c>
      <c r="C18" s="91">
        <v>0</v>
      </c>
    </row>
    <row r="19" ht="15" customHeight="1" spans="1:3">
      <c r="A19" s="92">
        <v>101010126</v>
      </c>
      <c r="B19" s="94" t="s">
        <v>30</v>
      </c>
      <c r="C19" s="91">
        <v>0</v>
      </c>
    </row>
    <row r="20" ht="15" customHeight="1" spans="1:3">
      <c r="A20" s="92">
        <v>101010127</v>
      </c>
      <c r="B20" s="94" t="s">
        <v>31</v>
      </c>
      <c r="C20" s="91">
        <v>0</v>
      </c>
    </row>
    <row r="21" ht="15" customHeight="1" spans="1:3">
      <c r="A21" s="92">
        <v>101010128</v>
      </c>
      <c r="B21" s="94" t="s">
        <v>32</v>
      </c>
      <c r="C21" s="91">
        <v>0</v>
      </c>
    </row>
    <row r="22" ht="15" customHeight="1" spans="1:3">
      <c r="A22" s="92">
        <v>101010129</v>
      </c>
      <c r="B22" s="94" t="s">
        <v>33</v>
      </c>
      <c r="C22" s="91">
        <v>0</v>
      </c>
    </row>
    <row r="23" ht="15" customHeight="1" spans="1:3">
      <c r="A23" s="92">
        <v>101010130</v>
      </c>
      <c r="B23" s="94" t="s">
        <v>34</v>
      </c>
      <c r="C23" s="91">
        <v>0</v>
      </c>
    </row>
    <row r="24" ht="15" customHeight="1" spans="1:3">
      <c r="A24" s="92">
        <v>101010150</v>
      </c>
      <c r="B24" s="94" t="s">
        <v>35</v>
      </c>
      <c r="C24" s="91">
        <v>0</v>
      </c>
    </row>
    <row r="25" ht="15" customHeight="1" spans="1:3">
      <c r="A25" s="92">
        <v>101010151</v>
      </c>
      <c r="B25" s="94" t="s">
        <v>36</v>
      </c>
      <c r="C25" s="91">
        <v>0</v>
      </c>
    </row>
    <row r="26" ht="15" customHeight="1" spans="1:3">
      <c r="A26" s="92">
        <v>101010152</v>
      </c>
      <c r="B26" s="94" t="s">
        <v>37</v>
      </c>
      <c r="C26" s="91">
        <v>0</v>
      </c>
    </row>
    <row r="27" ht="15" customHeight="1" spans="1:3">
      <c r="A27" s="92">
        <v>101010153</v>
      </c>
      <c r="B27" s="94" t="s">
        <v>38</v>
      </c>
      <c r="C27" s="91">
        <v>0</v>
      </c>
    </row>
    <row r="28" ht="15" customHeight="1" spans="1:3">
      <c r="A28" s="92">
        <v>101010162</v>
      </c>
      <c r="B28" s="94" t="s">
        <v>39</v>
      </c>
      <c r="C28" s="91">
        <v>0</v>
      </c>
    </row>
    <row r="29" ht="15" customHeight="1" spans="1:3">
      <c r="A29" s="92">
        <v>101010163</v>
      </c>
      <c r="B29" s="94" t="s">
        <v>40</v>
      </c>
      <c r="C29" s="91">
        <v>0</v>
      </c>
    </row>
    <row r="30" ht="15" customHeight="1" spans="1:3">
      <c r="A30" s="92">
        <v>101010164</v>
      </c>
      <c r="B30" s="94" t="s">
        <v>41</v>
      </c>
      <c r="C30" s="91">
        <v>0</v>
      </c>
    </row>
    <row r="31" ht="15" customHeight="1" spans="1:3">
      <c r="A31" s="92">
        <v>101010165</v>
      </c>
      <c r="B31" s="94" t="s">
        <v>42</v>
      </c>
      <c r="C31" s="91">
        <v>0</v>
      </c>
    </row>
    <row r="32" ht="15" customHeight="1" spans="1:3">
      <c r="A32" s="92">
        <v>1010102</v>
      </c>
      <c r="B32" s="93" t="s">
        <v>43</v>
      </c>
      <c r="C32" s="91">
        <f>SUM(C33:C35)</f>
        <v>0</v>
      </c>
    </row>
    <row r="33" ht="15" customHeight="1" spans="1:3">
      <c r="A33" s="92">
        <v>101010201</v>
      </c>
      <c r="B33" s="94" t="s">
        <v>44</v>
      </c>
      <c r="C33" s="91">
        <v>0</v>
      </c>
    </row>
    <row r="34" ht="15" customHeight="1" spans="1:3">
      <c r="A34" s="92">
        <v>101010220</v>
      </c>
      <c r="B34" s="94" t="s">
        <v>45</v>
      </c>
      <c r="C34" s="91">
        <v>0</v>
      </c>
    </row>
    <row r="35" ht="15" customHeight="1" spans="1:3">
      <c r="A35" s="92">
        <v>101010221</v>
      </c>
      <c r="B35" s="94" t="s">
        <v>46</v>
      </c>
      <c r="C35" s="91">
        <v>0</v>
      </c>
    </row>
    <row r="36" ht="15" customHeight="1" spans="1:3">
      <c r="A36" s="92">
        <v>1010103</v>
      </c>
      <c r="B36" s="93" t="s">
        <v>47</v>
      </c>
      <c r="C36" s="91">
        <f>C37+C38</f>
        <v>0</v>
      </c>
    </row>
    <row r="37" ht="15" customHeight="1" spans="1:3">
      <c r="A37" s="92">
        <v>101010301</v>
      </c>
      <c r="B37" s="94" t="s">
        <v>48</v>
      </c>
      <c r="C37" s="91">
        <v>0</v>
      </c>
    </row>
    <row r="38" ht="15" customHeight="1" spans="1:3">
      <c r="A38" s="92">
        <v>101010302</v>
      </c>
      <c r="B38" s="94" t="s">
        <v>49</v>
      </c>
      <c r="C38" s="91">
        <v>0</v>
      </c>
    </row>
    <row r="39" ht="15" customHeight="1" spans="1:3">
      <c r="A39" s="92">
        <v>1010104</v>
      </c>
      <c r="B39" s="93" t="s">
        <v>50</v>
      </c>
      <c r="C39" s="91">
        <f>SUM(C40:C49)</f>
        <v>0</v>
      </c>
    </row>
    <row r="40" ht="15" customHeight="1" spans="1:3">
      <c r="A40" s="92">
        <v>101010401</v>
      </c>
      <c r="B40" s="94" t="s">
        <v>51</v>
      </c>
      <c r="C40" s="91">
        <v>0</v>
      </c>
    </row>
    <row r="41" ht="15" customHeight="1" spans="1:3">
      <c r="A41" s="92">
        <v>101010402</v>
      </c>
      <c r="B41" s="94" t="s">
        <v>52</v>
      </c>
      <c r="C41" s="91">
        <v>0</v>
      </c>
    </row>
    <row r="42" ht="15" customHeight="1" spans="1:3">
      <c r="A42" s="92">
        <v>101010403</v>
      </c>
      <c r="B42" s="94" t="s">
        <v>53</v>
      </c>
      <c r="C42" s="91">
        <v>0</v>
      </c>
    </row>
    <row r="43" ht="15" customHeight="1" spans="1:3">
      <c r="A43" s="92">
        <v>101010420</v>
      </c>
      <c r="B43" s="94" t="s">
        <v>54</v>
      </c>
      <c r="C43" s="91">
        <v>0</v>
      </c>
    </row>
    <row r="44" ht="15" customHeight="1" spans="1:3">
      <c r="A44" s="92">
        <v>101010429</v>
      </c>
      <c r="B44" s="94" t="s">
        <v>55</v>
      </c>
      <c r="C44" s="91">
        <v>0</v>
      </c>
    </row>
    <row r="45" ht="15" customHeight="1" spans="1:3">
      <c r="A45" s="92">
        <v>101010461</v>
      </c>
      <c r="B45" s="94" t="s">
        <v>56</v>
      </c>
      <c r="C45" s="91">
        <v>0</v>
      </c>
    </row>
    <row r="46" ht="15" customHeight="1" spans="1:3">
      <c r="A46" s="92">
        <v>101010462</v>
      </c>
      <c r="B46" s="94" t="s">
        <v>57</v>
      </c>
      <c r="C46" s="91">
        <v>0</v>
      </c>
    </row>
    <row r="47" ht="15" customHeight="1" spans="1:3">
      <c r="A47" s="92">
        <v>101010463</v>
      </c>
      <c r="B47" s="94" t="s">
        <v>58</v>
      </c>
      <c r="C47" s="91">
        <v>0</v>
      </c>
    </row>
    <row r="48" ht="15" customHeight="1" spans="1:3">
      <c r="A48" s="92">
        <v>101010464</v>
      </c>
      <c r="B48" s="94" t="s">
        <v>59</v>
      </c>
      <c r="C48" s="91">
        <v>0</v>
      </c>
    </row>
    <row r="49" ht="15" customHeight="1" spans="1:3">
      <c r="A49" s="92">
        <v>101010465</v>
      </c>
      <c r="B49" s="94" t="s">
        <v>60</v>
      </c>
      <c r="C49" s="91">
        <v>0</v>
      </c>
    </row>
    <row r="50" ht="15" customHeight="1" spans="1:3">
      <c r="A50" s="92">
        <v>1010105</v>
      </c>
      <c r="B50" s="93" t="s">
        <v>61</v>
      </c>
      <c r="C50" s="91">
        <f>SUM(C51:C52)</f>
        <v>0</v>
      </c>
    </row>
    <row r="51" ht="15" customHeight="1" spans="1:3">
      <c r="A51" s="92">
        <v>101010501</v>
      </c>
      <c r="B51" s="94" t="s">
        <v>62</v>
      </c>
      <c r="C51" s="91">
        <v>0</v>
      </c>
    </row>
    <row r="52" ht="15" customHeight="1" spans="1:3">
      <c r="A52" s="92">
        <v>101010502</v>
      </c>
      <c r="B52" s="94" t="s">
        <v>63</v>
      </c>
      <c r="C52" s="91">
        <v>0</v>
      </c>
    </row>
    <row r="53" ht="15" customHeight="1" spans="1:3">
      <c r="A53" s="92">
        <v>10102</v>
      </c>
      <c r="B53" s="93" t="s">
        <v>64</v>
      </c>
      <c r="C53" s="91">
        <f>SUM(C54,C66,C72)</f>
        <v>0</v>
      </c>
    </row>
    <row r="54" ht="15" customHeight="1" spans="1:3">
      <c r="A54" s="92">
        <v>1010201</v>
      </c>
      <c r="B54" s="93" t="s">
        <v>65</v>
      </c>
      <c r="C54" s="91">
        <f>SUM(C55:C65)</f>
        <v>0</v>
      </c>
    </row>
    <row r="55" ht="15" customHeight="1" spans="1:3">
      <c r="A55" s="92">
        <v>101020101</v>
      </c>
      <c r="B55" s="94" t="s">
        <v>66</v>
      </c>
      <c r="C55" s="91">
        <v>0</v>
      </c>
    </row>
    <row r="56" ht="15" customHeight="1" spans="1:3">
      <c r="A56" s="92">
        <v>101020102</v>
      </c>
      <c r="B56" s="94" t="s">
        <v>67</v>
      </c>
      <c r="C56" s="91">
        <v>0</v>
      </c>
    </row>
    <row r="57" ht="15" customHeight="1" spans="1:3">
      <c r="A57" s="92">
        <v>101020103</v>
      </c>
      <c r="B57" s="94" t="s">
        <v>68</v>
      </c>
      <c r="C57" s="91">
        <v>0</v>
      </c>
    </row>
    <row r="58" ht="15" customHeight="1" spans="1:3">
      <c r="A58" s="92">
        <v>101020104</v>
      </c>
      <c r="B58" s="94" t="s">
        <v>69</v>
      </c>
      <c r="C58" s="91">
        <v>0</v>
      </c>
    </row>
    <row r="59" ht="15" customHeight="1" spans="1:3">
      <c r="A59" s="92">
        <v>101020105</v>
      </c>
      <c r="B59" s="94" t="s">
        <v>70</v>
      </c>
      <c r="C59" s="91">
        <v>0</v>
      </c>
    </row>
    <row r="60" ht="15" customHeight="1" spans="1:3">
      <c r="A60" s="92">
        <v>101020106</v>
      </c>
      <c r="B60" s="94" t="s">
        <v>71</v>
      </c>
      <c r="C60" s="91">
        <v>0</v>
      </c>
    </row>
    <row r="61" ht="15" customHeight="1" spans="1:3">
      <c r="A61" s="92">
        <v>101020107</v>
      </c>
      <c r="B61" s="94" t="s">
        <v>72</v>
      </c>
      <c r="C61" s="91">
        <v>0</v>
      </c>
    </row>
    <row r="62" ht="15" customHeight="1" spans="1:3">
      <c r="A62" s="92">
        <v>101020119</v>
      </c>
      <c r="B62" s="94" t="s">
        <v>73</v>
      </c>
      <c r="C62" s="91">
        <v>0</v>
      </c>
    </row>
    <row r="63" ht="15" customHeight="1" spans="1:3">
      <c r="A63" s="92">
        <v>101020120</v>
      </c>
      <c r="B63" s="94" t="s">
        <v>74</v>
      </c>
      <c r="C63" s="91">
        <v>0</v>
      </c>
    </row>
    <row r="64" ht="15" customHeight="1" spans="1:3">
      <c r="A64" s="92">
        <v>101020121</v>
      </c>
      <c r="B64" s="94" t="s">
        <v>75</v>
      </c>
      <c r="C64" s="91">
        <v>0</v>
      </c>
    </row>
    <row r="65" ht="15" customHeight="1" spans="1:3">
      <c r="A65" s="92">
        <v>101020129</v>
      </c>
      <c r="B65" s="94" t="s">
        <v>76</v>
      </c>
      <c r="C65" s="91">
        <v>0</v>
      </c>
    </row>
    <row r="66" ht="15" customHeight="1" spans="1:3">
      <c r="A66" s="92">
        <v>1010202</v>
      </c>
      <c r="B66" s="93" t="s">
        <v>77</v>
      </c>
      <c r="C66" s="91">
        <f>SUM(C67:C71)</f>
        <v>0</v>
      </c>
    </row>
    <row r="67" ht="15" customHeight="1" spans="1:3">
      <c r="A67" s="92">
        <v>101020202</v>
      </c>
      <c r="B67" s="94" t="s">
        <v>78</v>
      </c>
      <c r="C67" s="91">
        <v>0</v>
      </c>
    </row>
    <row r="68" ht="15" customHeight="1" spans="1:3">
      <c r="A68" s="92">
        <v>101020209</v>
      </c>
      <c r="B68" s="94" t="s">
        <v>79</v>
      </c>
      <c r="C68" s="91">
        <v>0</v>
      </c>
    </row>
    <row r="69" ht="15" customHeight="1" spans="1:3">
      <c r="A69" s="92">
        <v>101020220</v>
      </c>
      <c r="B69" s="94" t="s">
        <v>80</v>
      </c>
      <c r="C69" s="91">
        <v>0</v>
      </c>
    </row>
    <row r="70" ht="15" customHeight="1" spans="1:3">
      <c r="A70" s="92">
        <v>101020221</v>
      </c>
      <c r="B70" s="94" t="s">
        <v>81</v>
      </c>
      <c r="C70" s="91">
        <v>0</v>
      </c>
    </row>
    <row r="71" ht="15" customHeight="1" spans="1:3">
      <c r="A71" s="92">
        <v>101020229</v>
      </c>
      <c r="B71" s="94" t="s">
        <v>82</v>
      </c>
      <c r="C71" s="91">
        <v>0</v>
      </c>
    </row>
    <row r="72" ht="15" customHeight="1" spans="1:3">
      <c r="A72" s="92">
        <v>1010203</v>
      </c>
      <c r="B72" s="93" t="s">
        <v>83</v>
      </c>
      <c r="C72" s="91">
        <v>0</v>
      </c>
    </row>
    <row r="73" ht="15" customHeight="1" spans="1:3">
      <c r="A73" s="92">
        <v>10103</v>
      </c>
      <c r="B73" s="93" t="s">
        <v>84</v>
      </c>
      <c r="C73" s="91">
        <f>SUM(C74,C75,C78:C84)</f>
        <v>0</v>
      </c>
    </row>
    <row r="74" ht="15" customHeight="1" spans="1:3">
      <c r="A74" s="92">
        <v>1010302</v>
      </c>
      <c r="B74" s="93" t="s">
        <v>85</v>
      </c>
      <c r="C74" s="91">
        <v>0</v>
      </c>
    </row>
    <row r="75" ht="15" customHeight="1" spans="1:3">
      <c r="A75" s="92">
        <v>1010303</v>
      </c>
      <c r="B75" s="93" t="s">
        <v>86</v>
      </c>
      <c r="C75" s="91">
        <f>SUM(C76:C77)</f>
        <v>0</v>
      </c>
    </row>
    <row r="76" ht="15" customHeight="1" spans="1:3">
      <c r="A76" s="92">
        <v>101030301</v>
      </c>
      <c r="B76" s="94" t="s">
        <v>87</v>
      </c>
      <c r="C76" s="91">
        <v>0</v>
      </c>
    </row>
    <row r="77" ht="15" customHeight="1" spans="1:3">
      <c r="A77" s="92">
        <v>101030399</v>
      </c>
      <c r="B77" s="94" t="s">
        <v>88</v>
      </c>
      <c r="C77" s="91">
        <v>0</v>
      </c>
    </row>
    <row r="78" ht="15" customHeight="1" spans="1:3">
      <c r="A78" s="92">
        <v>1010304</v>
      </c>
      <c r="B78" s="93" t="s">
        <v>89</v>
      </c>
      <c r="C78" s="91">
        <v>0</v>
      </c>
    </row>
    <row r="79" ht="15" customHeight="1" spans="1:3">
      <c r="A79" s="92">
        <v>1010320</v>
      </c>
      <c r="B79" s="93" t="s">
        <v>90</v>
      </c>
      <c r="C79" s="91">
        <v>0</v>
      </c>
    </row>
    <row r="80" ht="15" customHeight="1" spans="1:3">
      <c r="A80" s="92">
        <v>1010329</v>
      </c>
      <c r="B80" s="93" t="s">
        <v>91</v>
      </c>
      <c r="C80" s="91">
        <v>0</v>
      </c>
    </row>
    <row r="81" ht="15" customHeight="1" spans="1:3">
      <c r="A81" s="92">
        <v>1010330</v>
      </c>
      <c r="B81" s="93" t="s">
        <v>92</v>
      </c>
      <c r="C81" s="91">
        <v>0</v>
      </c>
    </row>
    <row r="82" ht="15" customHeight="1" spans="1:3">
      <c r="A82" s="92">
        <v>1010331</v>
      </c>
      <c r="B82" s="93" t="s">
        <v>93</v>
      </c>
      <c r="C82" s="91">
        <v>0</v>
      </c>
    </row>
    <row r="83" ht="15" customHeight="1" spans="1:3">
      <c r="A83" s="92">
        <v>1010332</v>
      </c>
      <c r="B83" s="93" t="s">
        <v>94</v>
      </c>
      <c r="C83" s="91">
        <v>0</v>
      </c>
    </row>
    <row r="84" ht="15" customHeight="1" spans="1:3">
      <c r="A84" s="92">
        <v>1010333</v>
      </c>
      <c r="B84" s="93" t="s">
        <v>95</v>
      </c>
      <c r="C84" s="91">
        <v>0</v>
      </c>
    </row>
    <row r="85" ht="15" customHeight="1" spans="1:3">
      <c r="A85" s="92">
        <v>10104</v>
      </c>
      <c r="B85" s="93" t="s">
        <v>96</v>
      </c>
      <c r="C85" s="91">
        <v>352.18</v>
      </c>
    </row>
    <row r="86" ht="15" customHeight="1" spans="1:3">
      <c r="A86" s="92">
        <v>1010401</v>
      </c>
      <c r="B86" s="93" t="s">
        <v>97</v>
      </c>
      <c r="C86" s="91">
        <v>0</v>
      </c>
    </row>
    <row r="87" ht="15" customHeight="1" spans="1:3">
      <c r="A87" s="92">
        <v>1010402</v>
      </c>
      <c r="B87" s="93" t="s">
        <v>98</v>
      </c>
      <c r="C87" s="91">
        <v>0</v>
      </c>
    </row>
    <row r="88" ht="15" customHeight="1" spans="1:3">
      <c r="A88" s="92">
        <v>1010403</v>
      </c>
      <c r="B88" s="93" t="s">
        <v>99</v>
      </c>
      <c r="C88" s="91">
        <v>0</v>
      </c>
    </row>
    <row r="89" ht="15" customHeight="1" spans="1:3">
      <c r="A89" s="92">
        <v>1010404</v>
      </c>
      <c r="B89" s="93" t="s">
        <v>100</v>
      </c>
      <c r="C89" s="91">
        <v>0</v>
      </c>
    </row>
    <row r="90" ht="15" customHeight="1" spans="1:3">
      <c r="A90" s="92">
        <v>1010405</v>
      </c>
      <c r="B90" s="93" t="s">
        <v>101</v>
      </c>
      <c r="C90" s="91">
        <v>0</v>
      </c>
    </row>
    <row r="91" ht="15" customHeight="1" spans="1:3">
      <c r="A91" s="92">
        <v>1010406</v>
      </c>
      <c r="B91" s="93" t="s">
        <v>102</v>
      </c>
      <c r="C91" s="91">
        <v>0</v>
      </c>
    </row>
    <row r="92" ht="15" customHeight="1" spans="1:3">
      <c r="A92" s="92">
        <v>1010407</v>
      </c>
      <c r="B92" s="93" t="s">
        <v>103</v>
      </c>
      <c r="C92" s="91">
        <v>0</v>
      </c>
    </row>
    <row r="93" ht="15" customHeight="1" spans="1:3">
      <c r="A93" s="92">
        <v>1010408</v>
      </c>
      <c r="B93" s="93" t="s">
        <v>104</v>
      </c>
      <c r="C93" s="91">
        <v>0</v>
      </c>
    </row>
    <row r="94" ht="15" customHeight="1" spans="1:3">
      <c r="A94" s="92">
        <v>1010409</v>
      </c>
      <c r="B94" s="93" t="s">
        <v>105</v>
      </c>
      <c r="C94" s="91">
        <v>0</v>
      </c>
    </row>
    <row r="95" ht="15" customHeight="1" spans="1:3">
      <c r="A95" s="92">
        <v>1010410</v>
      </c>
      <c r="B95" s="93" t="s">
        <v>106</v>
      </c>
      <c r="C95" s="91">
        <v>0</v>
      </c>
    </row>
    <row r="96" ht="15" customHeight="1" spans="1:3">
      <c r="A96" s="92">
        <v>1010411</v>
      </c>
      <c r="B96" s="93" t="s">
        <v>107</v>
      </c>
      <c r="C96" s="91">
        <v>0</v>
      </c>
    </row>
    <row r="97" ht="15" customHeight="1" spans="1:3">
      <c r="A97" s="92">
        <v>1010412</v>
      </c>
      <c r="B97" s="93" t="s">
        <v>108</v>
      </c>
      <c r="C97" s="91">
        <v>0</v>
      </c>
    </row>
    <row r="98" ht="15" customHeight="1" spans="1:3">
      <c r="A98" s="92">
        <v>1010413</v>
      </c>
      <c r="B98" s="93" t="s">
        <v>109</v>
      </c>
      <c r="C98" s="91">
        <v>0</v>
      </c>
    </row>
    <row r="99" ht="15" customHeight="1" spans="1:3">
      <c r="A99" s="92">
        <v>1010414</v>
      </c>
      <c r="B99" s="93" t="s">
        <v>110</v>
      </c>
      <c r="C99" s="91">
        <v>0</v>
      </c>
    </row>
    <row r="100" ht="15" customHeight="1" spans="1:3">
      <c r="A100" s="92">
        <v>1010415</v>
      </c>
      <c r="B100" s="93" t="s">
        <v>111</v>
      </c>
      <c r="C100" s="91">
        <v>0</v>
      </c>
    </row>
    <row r="101" ht="15" customHeight="1" spans="1:3">
      <c r="A101" s="92">
        <v>1010416</v>
      </c>
      <c r="B101" s="93" t="s">
        <v>112</v>
      </c>
      <c r="C101" s="91">
        <v>0</v>
      </c>
    </row>
    <row r="102" ht="15" customHeight="1" spans="1:3">
      <c r="A102" s="92">
        <v>1010417</v>
      </c>
      <c r="B102" s="93" t="s">
        <v>113</v>
      </c>
      <c r="C102" s="91">
        <f>SUM(C103:C105)</f>
        <v>0</v>
      </c>
    </row>
    <row r="103" ht="15" customHeight="1" spans="1:3">
      <c r="A103" s="92">
        <v>101041701</v>
      </c>
      <c r="B103" s="94" t="s">
        <v>114</v>
      </c>
      <c r="C103" s="91">
        <v>0</v>
      </c>
    </row>
    <row r="104" ht="15" customHeight="1" spans="1:3">
      <c r="A104" s="92">
        <v>101041702</v>
      </c>
      <c r="B104" s="94" t="s">
        <v>115</v>
      </c>
      <c r="C104" s="91">
        <v>0</v>
      </c>
    </row>
    <row r="105" ht="15" customHeight="1" spans="1:3">
      <c r="A105" s="92">
        <v>101041709</v>
      </c>
      <c r="B105" s="94" t="s">
        <v>116</v>
      </c>
      <c r="C105" s="91">
        <v>0</v>
      </c>
    </row>
    <row r="106" ht="15" customHeight="1" spans="1:3">
      <c r="A106" s="92">
        <v>1010418</v>
      </c>
      <c r="B106" s="93" t="s">
        <v>117</v>
      </c>
      <c r="C106" s="91">
        <v>0</v>
      </c>
    </row>
    <row r="107" ht="15" customHeight="1" spans="1:3">
      <c r="A107" s="92">
        <v>1010419</v>
      </c>
      <c r="B107" s="93" t="s">
        <v>118</v>
      </c>
      <c r="C107" s="91">
        <v>0</v>
      </c>
    </row>
    <row r="108" ht="15" customHeight="1" spans="1:3">
      <c r="A108" s="92">
        <v>1010420</v>
      </c>
      <c r="B108" s="93" t="s">
        <v>119</v>
      </c>
      <c r="C108" s="91">
        <v>0</v>
      </c>
    </row>
    <row r="109" ht="15" customHeight="1" spans="1:3">
      <c r="A109" s="92">
        <v>1010421</v>
      </c>
      <c r="B109" s="93" t="s">
        <v>120</v>
      </c>
      <c r="C109" s="91">
        <v>0</v>
      </c>
    </row>
    <row r="110" ht="15" customHeight="1" spans="1:3">
      <c r="A110" s="92">
        <v>1010422</v>
      </c>
      <c r="B110" s="93" t="s">
        <v>121</v>
      </c>
      <c r="C110" s="91">
        <v>0</v>
      </c>
    </row>
    <row r="111" ht="15" customHeight="1" spans="1:3">
      <c r="A111" s="92">
        <v>1010423</v>
      </c>
      <c r="B111" s="93" t="s">
        <v>122</v>
      </c>
      <c r="C111" s="91">
        <f>SUM(C112:C114)</f>
        <v>0</v>
      </c>
    </row>
    <row r="112" ht="15" customHeight="1" spans="1:3">
      <c r="A112" s="92">
        <v>101042303</v>
      </c>
      <c r="B112" s="94" t="s">
        <v>123</v>
      </c>
      <c r="C112" s="91">
        <v>0</v>
      </c>
    </row>
    <row r="113" ht="15" customHeight="1" spans="1:3">
      <c r="A113" s="92">
        <v>101042304</v>
      </c>
      <c r="B113" s="94" t="s">
        <v>124</v>
      </c>
      <c r="C113" s="91">
        <v>0</v>
      </c>
    </row>
    <row r="114" ht="15" customHeight="1" spans="1:3">
      <c r="A114" s="92">
        <v>101042309</v>
      </c>
      <c r="B114" s="94" t="s">
        <v>125</v>
      </c>
      <c r="C114" s="91">
        <v>0</v>
      </c>
    </row>
    <row r="115" ht="15" customHeight="1" spans="1:3">
      <c r="A115" s="92">
        <v>1010424</v>
      </c>
      <c r="B115" s="93" t="s">
        <v>126</v>
      </c>
      <c r="C115" s="91">
        <f>SUM(C116:C119)</f>
        <v>0</v>
      </c>
    </row>
    <row r="116" ht="15" customHeight="1" spans="1:3">
      <c r="A116" s="92">
        <v>101042402</v>
      </c>
      <c r="B116" s="94" t="s">
        <v>127</v>
      </c>
      <c r="C116" s="91">
        <v>0</v>
      </c>
    </row>
    <row r="117" ht="15" customHeight="1" spans="1:3">
      <c r="A117" s="92">
        <v>101042403</v>
      </c>
      <c r="B117" s="94" t="s">
        <v>128</v>
      </c>
      <c r="C117" s="91">
        <v>0</v>
      </c>
    </row>
    <row r="118" ht="15" customHeight="1" spans="1:3">
      <c r="A118" s="92">
        <v>101042404</v>
      </c>
      <c r="B118" s="94" t="s">
        <v>129</v>
      </c>
      <c r="C118" s="91">
        <v>0</v>
      </c>
    </row>
    <row r="119" ht="15" customHeight="1" spans="1:3">
      <c r="A119" s="92">
        <v>101042409</v>
      </c>
      <c r="B119" s="94" t="s">
        <v>130</v>
      </c>
      <c r="C119" s="91">
        <v>0</v>
      </c>
    </row>
    <row r="120" ht="15" customHeight="1" spans="1:3">
      <c r="A120" s="92">
        <v>1010425</v>
      </c>
      <c r="B120" s="93" t="s">
        <v>131</v>
      </c>
      <c r="C120" s="91">
        <v>0</v>
      </c>
    </row>
    <row r="121" ht="15" customHeight="1" spans="1:3">
      <c r="A121" s="92">
        <v>1010426</v>
      </c>
      <c r="B121" s="93" t="s">
        <v>132</v>
      </c>
      <c r="C121" s="91">
        <f>SUM(C122:C124)</f>
        <v>0</v>
      </c>
    </row>
    <row r="122" ht="15" customHeight="1" spans="1:3">
      <c r="A122" s="92">
        <v>101042601</v>
      </c>
      <c r="B122" s="94" t="s">
        <v>133</v>
      </c>
      <c r="C122" s="91">
        <v>0</v>
      </c>
    </row>
    <row r="123" ht="15" customHeight="1" spans="1:3">
      <c r="A123" s="92">
        <v>101042602</v>
      </c>
      <c r="B123" s="94" t="s">
        <v>134</v>
      </c>
      <c r="C123" s="91">
        <v>0</v>
      </c>
    </row>
    <row r="124" ht="15" customHeight="1" spans="1:3">
      <c r="A124" s="92">
        <v>101042609</v>
      </c>
      <c r="B124" s="94" t="s">
        <v>135</v>
      </c>
      <c r="C124" s="91">
        <v>0</v>
      </c>
    </row>
    <row r="125" ht="15" customHeight="1" spans="1:3">
      <c r="A125" s="92">
        <v>1010427</v>
      </c>
      <c r="B125" s="93" t="s">
        <v>136</v>
      </c>
      <c r="C125" s="91">
        <v>0</v>
      </c>
    </row>
    <row r="126" ht="15" customHeight="1" spans="1:3">
      <c r="A126" s="92">
        <v>1010428</v>
      </c>
      <c r="B126" s="93" t="s">
        <v>137</v>
      </c>
      <c r="C126" s="91">
        <v>0</v>
      </c>
    </row>
    <row r="127" ht="15" customHeight="1" spans="1:3">
      <c r="A127" s="92">
        <v>1010429</v>
      </c>
      <c r="B127" s="93" t="s">
        <v>138</v>
      </c>
      <c r="C127" s="91">
        <v>0</v>
      </c>
    </row>
    <row r="128" ht="15" customHeight="1" spans="1:3">
      <c r="A128" s="92">
        <v>1010430</v>
      </c>
      <c r="B128" s="93" t="s">
        <v>139</v>
      </c>
      <c r="C128" s="91">
        <v>0</v>
      </c>
    </row>
    <row r="129" ht="15" customHeight="1" spans="1:3">
      <c r="A129" s="92">
        <v>1010431</v>
      </c>
      <c r="B129" s="93" t="s">
        <v>140</v>
      </c>
      <c r="C129" s="91">
        <v>0</v>
      </c>
    </row>
    <row r="130" ht="15" customHeight="1" spans="1:3">
      <c r="A130" s="92">
        <v>1010432</v>
      </c>
      <c r="B130" s="93" t="s">
        <v>141</v>
      </c>
      <c r="C130" s="91">
        <v>0</v>
      </c>
    </row>
    <row r="131" ht="15" customHeight="1" spans="1:3">
      <c r="A131" s="92">
        <v>1010433</v>
      </c>
      <c r="B131" s="93" t="s">
        <v>142</v>
      </c>
      <c r="C131" s="91">
        <f>SUM(C132:C145)</f>
        <v>0</v>
      </c>
    </row>
    <row r="132" ht="15" customHeight="1" spans="1:3">
      <c r="A132" s="92">
        <v>101043302</v>
      </c>
      <c r="B132" s="94" t="s">
        <v>143</v>
      </c>
      <c r="C132" s="91">
        <v>0</v>
      </c>
    </row>
    <row r="133" ht="15" customHeight="1" spans="1:3">
      <c r="A133" s="92">
        <v>101043303</v>
      </c>
      <c r="B133" s="94" t="s">
        <v>144</v>
      </c>
      <c r="C133" s="91">
        <v>0</v>
      </c>
    </row>
    <row r="134" ht="15" customHeight="1" spans="1:3">
      <c r="A134" s="92">
        <v>101043304</v>
      </c>
      <c r="B134" s="94" t="s">
        <v>145</v>
      </c>
      <c r="C134" s="91">
        <v>0</v>
      </c>
    </row>
    <row r="135" ht="15" customHeight="1" spans="1:3">
      <c r="A135" s="92">
        <v>101043308</v>
      </c>
      <c r="B135" s="94" t="s">
        <v>146</v>
      </c>
      <c r="C135" s="91">
        <v>0</v>
      </c>
    </row>
    <row r="136" ht="15" customHeight="1" spans="1:3">
      <c r="A136" s="92">
        <v>101043309</v>
      </c>
      <c r="B136" s="94" t="s">
        <v>147</v>
      </c>
      <c r="C136" s="91">
        <v>0</v>
      </c>
    </row>
    <row r="137" ht="15" customHeight="1" spans="1:3">
      <c r="A137" s="92">
        <v>101043310</v>
      </c>
      <c r="B137" s="94" t="s">
        <v>148</v>
      </c>
      <c r="C137" s="91">
        <v>0</v>
      </c>
    </row>
    <row r="138" ht="15" customHeight="1" spans="1:3">
      <c r="A138" s="92">
        <v>101043312</v>
      </c>
      <c r="B138" s="94" t="s">
        <v>149</v>
      </c>
      <c r="C138" s="91">
        <v>0</v>
      </c>
    </row>
    <row r="139" ht="15" customHeight="1" spans="1:3">
      <c r="A139" s="92">
        <v>101043313</v>
      </c>
      <c r="B139" s="94" t="s">
        <v>150</v>
      </c>
      <c r="C139" s="91">
        <v>0</v>
      </c>
    </row>
    <row r="140" ht="15" customHeight="1" spans="1:3">
      <c r="A140" s="92">
        <v>101043314</v>
      </c>
      <c r="B140" s="94" t="s">
        <v>151</v>
      </c>
      <c r="C140" s="91">
        <v>0</v>
      </c>
    </row>
    <row r="141" ht="15" customHeight="1" spans="1:3">
      <c r="A141" s="92">
        <v>101043315</v>
      </c>
      <c r="B141" s="94" t="s">
        <v>152</v>
      </c>
      <c r="C141" s="91">
        <v>0</v>
      </c>
    </row>
    <row r="142" ht="15" customHeight="1" spans="1:3">
      <c r="A142" s="92">
        <v>101043316</v>
      </c>
      <c r="B142" s="94" t="s">
        <v>153</v>
      </c>
      <c r="C142" s="91">
        <v>0</v>
      </c>
    </row>
    <row r="143" ht="15" customHeight="1" spans="1:3">
      <c r="A143" s="92">
        <v>101043317</v>
      </c>
      <c r="B143" s="94" t="s">
        <v>154</v>
      </c>
      <c r="C143" s="91">
        <v>0</v>
      </c>
    </row>
    <row r="144" ht="15" customHeight="1" spans="1:3">
      <c r="A144" s="92">
        <v>101043318</v>
      </c>
      <c r="B144" s="94" t="s">
        <v>155</v>
      </c>
      <c r="C144" s="91">
        <v>0</v>
      </c>
    </row>
    <row r="145" ht="15" customHeight="1" spans="1:3">
      <c r="A145" s="92">
        <v>101043399</v>
      </c>
      <c r="B145" s="94" t="s">
        <v>156</v>
      </c>
      <c r="C145" s="91">
        <v>0</v>
      </c>
    </row>
    <row r="146" ht="15" customHeight="1" spans="1:3">
      <c r="A146" s="92">
        <v>1010434</v>
      </c>
      <c r="B146" s="93" t="s">
        <v>157</v>
      </c>
      <c r="C146" s="91">
        <v>0</v>
      </c>
    </row>
    <row r="147" ht="15" customHeight="1" spans="1:3">
      <c r="A147" s="92">
        <v>1010435</v>
      </c>
      <c r="B147" s="93" t="s">
        <v>158</v>
      </c>
      <c r="C147" s="91">
        <f>C148+C149</f>
        <v>0</v>
      </c>
    </row>
    <row r="148" ht="15" customHeight="1" spans="1:3">
      <c r="A148" s="92">
        <v>101043501</v>
      </c>
      <c r="B148" s="94" t="s">
        <v>159</v>
      </c>
      <c r="C148" s="91">
        <v>0</v>
      </c>
    </row>
    <row r="149" ht="15" customHeight="1" spans="1:3">
      <c r="A149" s="92">
        <v>101043509</v>
      </c>
      <c r="B149" s="94" t="s">
        <v>160</v>
      </c>
      <c r="C149" s="91">
        <v>0</v>
      </c>
    </row>
    <row r="150" ht="15" customHeight="1" spans="1:3">
      <c r="A150" s="92">
        <v>1010436</v>
      </c>
      <c r="B150" s="93" t="s">
        <v>161</v>
      </c>
      <c r="C150" s="91">
        <v>0</v>
      </c>
    </row>
    <row r="151" ht="15" customHeight="1" spans="1:3">
      <c r="A151" s="92">
        <v>1010439</v>
      </c>
      <c r="B151" s="93" t="s">
        <v>162</v>
      </c>
      <c r="C151" s="91">
        <v>352.18</v>
      </c>
    </row>
    <row r="152" ht="15" customHeight="1" spans="1:3">
      <c r="A152" s="92">
        <v>1010440</v>
      </c>
      <c r="B152" s="93" t="s">
        <v>163</v>
      </c>
      <c r="C152" s="91">
        <v>0</v>
      </c>
    </row>
    <row r="153" ht="15" customHeight="1" spans="1:3">
      <c r="A153" s="92">
        <v>101044001</v>
      </c>
      <c r="B153" s="94" t="s">
        <v>164</v>
      </c>
      <c r="C153" s="91">
        <v>0</v>
      </c>
    </row>
    <row r="154" ht="15" customHeight="1" spans="1:3">
      <c r="A154" s="92">
        <v>101044002</v>
      </c>
      <c r="B154" s="94" t="s">
        <v>165</v>
      </c>
      <c r="C154" s="91">
        <v>0</v>
      </c>
    </row>
    <row r="155" ht="15" customHeight="1" spans="1:3">
      <c r="A155" s="92">
        <v>101044003</v>
      </c>
      <c r="B155" s="94" t="s">
        <v>166</v>
      </c>
      <c r="C155" s="91">
        <v>0</v>
      </c>
    </row>
    <row r="156" ht="15" customHeight="1" spans="1:3">
      <c r="A156" s="92">
        <v>101044099</v>
      </c>
      <c r="B156" s="94" t="s">
        <v>167</v>
      </c>
      <c r="C156" s="91">
        <v>0</v>
      </c>
    </row>
    <row r="157" ht="15" customHeight="1" spans="1:3">
      <c r="A157" s="92">
        <v>1010441</v>
      </c>
      <c r="B157" s="93" t="s">
        <v>168</v>
      </c>
      <c r="C157" s="91">
        <f>SUM(C158:C161)</f>
        <v>0</v>
      </c>
    </row>
    <row r="158" ht="15" customHeight="1" spans="1:3">
      <c r="A158" s="92">
        <v>101044101</v>
      </c>
      <c r="B158" s="94" t="s">
        <v>169</v>
      </c>
      <c r="C158" s="91">
        <v>0</v>
      </c>
    </row>
    <row r="159" ht="15" customHeight="1" spans="1:3">
      <c r="A159" s="92">
        <v>101044102</v>
      </c>
      <c r="B159" s="94" t="s">
        <v>170</v>
      </c>
      <c r="C159" s="91">
        <v>0</v>
      </c>
    </row>
    <row r="160" ht="15" customHeight="1" spans="1:3">
      <c r="A160" s="92">
        <v>101044103</v>
      </c>
      <c r="B160" s="94" t="s">
        <v>171</v>
      </c>
      <c r="C160" s="91">
        <v>0</v>
      </c>
    </row>
    <row r="161" ht="15" customHeight="1" spans="1:3">
      <c r="A161" s="92">
        <v>101044199</v>
      </c>
      <c r="B161" s="94" t="s">
        <v>172</v>
      </c>
      <c r="C161" s="91">
        <v>0</v>
      </c>
    </row>
    <row r="162" ht="15" customHeight="1" spans="1:3">
      <c r="A162" s="92">
        <v>1010442</v>
      </c>
      <c r="B162" s="93" t="s">
        <v>173</v>
      </c>
      <c r="C162" s="91">
        <f>SUM(C163:C166)</f>
        <v>0</v>
      </c>
    </row>
    <row r="163" ht="15" customHeight="1" spans="1:3">
      <c r="A163" s="92">
        <v>101044201</v>
      </c>
      <c r="B163" s="94" t="s">
        <v>174</v>
      </c>
      <c r="C163" s="91">
        <v>0</v>
      </c>
    </row>
    <row r="164" ht="15" customHeight="1" spans="1:3">
      <c r="A164" s="92">
        <v>101044202</v>
      </c>
      <c r="B164" s="94" t="s">
        <v>175</v>
      </c>
      <c r="C164" s="91">
        <v>0</v>
      </c>
    </row>
    <row r="165" ht="15" customHeight="1" spans="1:3">
      <c r="A165" s="92">
        <v>101044203</v>
      </c>
      <c r="B165" s="94" t="s">
        <v>176</v>
      </c>
      <c r="C165" s="91">
        <v>0</v>
      </c>
    </row>
    <row r="166" ht="15" customHeight="1" spans="1:3">
      <c r="A166" s="92">
        <v>101044299</v>
      </c>
      <c r="B166" s="94" t="s">
        <v>177</v>
      </c>
      <c r="C166" s="91">
        <v>0</v>
      </c>
    </row>
    <row r="167" ht="15" customHeight="1" spans="1:3">
      <c r="A167" s="92">
        <v>1010443</v>
      </c>
      <c r="B167" s="93" t="s">
        <v>178</v>
      </c>
      <c r="C167" s="91">
        <f>SUM(C168:C171)</f>
        <v>0</v>
      </c>
    </row>
    <row r="168" ht="15" customHeight="1" spans="1:3">
      <c r="A168" s="92">
        <v>101044301</v>
      </c>
      <c r="B168" s="94" t="s">
        <v>179</v>
      </c>
      <c r="C168" s="91">
        <v>0</v>
      </c>
    </row>
    <row r="169" ht="15" customHeight="1" spans="1:3">
      <c r="A169" s="92">
        <v>101044302</v>
      </c>
      <c r="B169" s="94" t="s">
        <v>180</v>
      </c>
      <c r="C169" s="91">
        <v>0</v>
      </c>
    </row>
    <row r="170" ht="15" customHeight="1" spans="1:3">
      <c r="A170" s="92">
        <v>101044303</v>
      </c>
      <c r="B170" s="94" t="s">
        <v>181</v>
      </c>
      <c r="C170" s="91">
        <v>0</v>
      </c>
    </row>
    <row r="171" ht="15" customHeight="1" spans="1:3">
      <c r="A171" s="92">
        <v>101044399</v>
      </c>
      <c r="B171" s="94" t="s">
        <v>182</v>
      </c>
      <c r="C171" s="91">
        <v>0</v>
      </c>
    </row>
    <row r="172" ht="15" customHeight="1" spans="1:3">
      <c r="A172" s="92">
        <v>1010444</v>
      </c>
      <c r="B172" s="93" t="s">
        <v>183</v>
      </c>
      <c r="C172" s="91">
        <f>SUM(C173:C176)</f>
        <v>0</v>
      </c>
    </row>
    <row r="173" ht="15" customHeight="1" spans="1:3">
      <c r="A173" s="92">
        <v>101044401</v>
      </c>
      <c r="B173" s="94" t="s">
        <v>164</v>
      </c>
      <c r="C173" s="91">
        <v>0</v>
      </c>
    </row>
    <row r="174" ht="15" customHeight="1" spans="1:3">
      <c r="A174" s="92">
        <v>101044402</v>
      </c>
      <c r="B174" s="94" t="s">
        <v>165</v>
      </c>
      <c r="C174" s="91">
        <v>0</v>
      </c>
    </row>
    <row r="175" ht="15" customHeight="1" spans="1:3">
      <c r="A175" s="92">
        <v>101044403</v>
      </c>
      <c r="B175" s="94" t="s">
        <v>166</v>
      </c>
      <c r="C175" s="91">
        <v>0</v>
      </c>
    </row>
    <row r="176" ht="15" customHeight="1" spans="1:3">
      <c r="A176" s="92">
        <v>101044499</v>
      </c>
      <c r="B176" s="94" t="s">
        <v>167</v>
      </c>
      <c r="C176" s="91">
        <v>0</v>
      </c>
    </row>
    <row r="177" ht="15" customHeight="1" spans="1:3">
      <c r="A177" s="92">
        <v>1010445</v>
      </c>
      <c r="B177" s="93" t="s">
        <v>184</v>
      </c>
      <c r="C177" s="91">
        <f>SUM(C178:C181)</f>
        <v>0</v>
      </c>
    </row>
    <row r="178" ht="15" customHeight="1" spans="1:3">
      <c r="A178" s="92">
        <v>101044501</v>
      </c>
      <c r="B178" s="94" t="s">
        <v>169</v>
      </c>
      <c r="C178" s="91">
        <v>0</v>
      </c>
    </row>
    <row r="179" ht="15" customHeight="1" spans="1:3">
      <c r="A179" s="92">
        <v>101044502</v>
      </c>
      <c r="B179" s="94" t="s">
        <v>170</v>
      </c>
      <c r="C179" s="91">
        <v>0</v>
      </c>
    </row>
    <row r="180" ht="15" customHeight="1" spans="1:3">
      <c r="A180" s="92">
        <v>101044503</v>
      </c>
      <c r="B180" s="94" t="s">
        <v>171</v>
      </c>
      <c r="C180" s="91">
        <v>0</v>
      </c>
    </row>
    <row r="181" ht="15" customHeight="1" spans="1:3">
      <c r="A181" s="92">
        <v>101044599</v>
      </c>
      <c r="B181" s="94" t="s">
        <v>172</v>
      </c>
      <c r="C181" s="91">
        <v>0</v>
      </c>
    </row>
    <row r="182" ht="15" customHeight="1" spans="1:3">
      <c r="A182" s="92">
        <v>1010446</v>
      </c>
      <c r="B182" s="93" t="s">
        <v>185</v>
      </c>
      <c r="C182" s="91">
        <f>SUM(C183:C186)</f>
        <v>0</v>
      </c>
    </row>
    <row r="183" ht="15" customHeight="1" spans="1:3">
      <c r="A183" s="92">
        <v>101044601</v>
      </c>
      <c r="B183" s="94" t="s">
        <v>174</v>
      </c>
      <c r="C183" s="91">
        <v>0</v>
      </c>
    </row>
    <row r="184" ht="15" customHeight="1" spans="1:3">
      <c r="A184" s="92">
        <v>101044602</v>
      </c>
      <c r="B184" s="94" t="s">
        <v>175</v>
      </c>
      <c r="C184" s="91">
        <v>0</v>
      </c>
    </row>
    <row r="185" ht="15" customHeight="1" spans="1:3">
      <c r="A185" s="92">
        <v>101044603</v>
      </c>
      <c r="B185" s="94" t="s">
        <v>176</v>
      </c>
      <c r="C185" s="91">
        <v>0</v>
      </c>
    </row>
    <row r="186" ht="15" customHeight="1" spans="1:3">
      <c r="A186" s="92">
        <v>101044699</v>
      </c>
      <c r="B186" s="94" t="s">
        <v>177</v>
      </c>
      <c r="C186" s="91">
        <v>0</v>
      </c>
    </row>
    <row r="187" ht="15" customHeight="1" spans="1:3">
      <c r="A187" s="92">
        <v>1010447</v>
      </c>
      <c r="B187" s="93" t="s">
        <v>186</v>
      </c>
      <c r="C187" s="91">
        <f>SUM(C188:C191)</f>
        <v>0</v>
      </c>
    </row>
    <row r="188" ht="15" customHeight="1" spans="1:3">
      <c r="A188" s="92">
        <v>101044701</v>
      </c>
      <c r="B188" s="94" t="s">
        <v>179</v>
      </c>
      <c r="C188" s="91">
        <v>0</v>
      </c>
    </row>
    <row r="189" ht="15" customHeight="1" spans="1:3">
      <c r="A189" s="92">
        <v>101044702</v>
      </c>
      <c r="B189" s="94" t="s">
        <v>180</v>
      </c>
      <c r="C189" s="91">
        <v>0</v>
      </c>
    </row>
    <row r="190" ht="15" customHeight="1" spans="1:3">
      <c r="A190" s="92">
        <v>101044703</v>
      </c>
      <c r="B190" s="94" t="s">
        <v>181</v>
      </c>
      <c r="C190" s="91">
        <v>0</v>
      </c>
    </row>
    <row r="191" ht="15" customHeight="1" spans="1:3">
      <c r="A191" s="92">
        <v>101044799</v>
      </c>
      <c r="B191" s="94" t="s">
        <v>182</v>
      </c>
      <c r="C191" s="91">
        <v>0</v>
      </c>
    </row>
    <row r="192" ht="15" customHeight="1" spans="1:3">
      <c r="A192" s="92">
        <v>1010448</v>
      </c>
      <c r="B192" s="93" t="s">
        <v>187</v>
      </c>
      <c r="C192" s="91">
        <f>SUM(C193:C196)</f>
        <v>0</v>
      </c>
    </row>
    <row r="193" ht="15" customHeight="1" spans="1:3">
      <c r="A193" s="92">
        <v>101044801</v>
      </c>
      <c r="B193" s="94" t="s">
        <v>188</v>
      </c>
      <c r="C193" s="91">
        <v>0</v>
      </c>
    </row>
    <row r="194" ht="15" customHeight="1" spans="1:3">
      <c r="A194" s="92">
        <v>101044802</v>
      </c>
      <c r="B194" s="94" t="s">
        <v>189</v>
      </c>
      <c r="C194" s="91">
        <v>0</v>
      </c>
    </row>
    <row r="195" ht="15" customHeight="1" spans="1:3">
      <c r="A195" s="92">
        <v>101044803</v>
      </c>
      <c r="B195" s="94" t="s">
        <v>190</v>
      </c>
      <c r="C195" s="91">
        <v>0</v>
      </c>
    </row>
    <row r="196" ht="15" customHeight="1" spans="1:3">
      <c r="A196" s="92">
        <v>101044899</v>
      </c>
      <c r="B196" s="94" t="s">
        <v>191</v>
      </c>
      <c r="C196" s="91">
        <v>0</v>
      </c>
    </row>
    <row r="197" ht="15" customHeight="1" spans="1:3">
      <c r="A197" s="92">
        <v>1010449</v>
      </c>
      <c r="B197" s="93" t="s">
        <v>192</v>
      </c>
      <c r="C197" s="91">
        <f>SUM(C198:C201)</f>
        <v>0</v>
      </c>
    </row>
    <row r="198" ht="15" customHeight="1" spans="1:3">
      <c r="A198" s="92">
        <v>101044901</v>
      </c>
      <c r="B198" s="94" t="s">
        <v>188</v>
      </c>
      <c r="C198" s="91">
        <v>0</v>
      </c>
    </row>
    <row r="199" ht="15" customHeight="1" spans="1:3">
      <c r="A199" s="92">
        <v>101044902</v>
      </c>
      <c r="B199" s="94" t="s">
        <v>189</v>
      </c>
      <c r="C199" s="91">
        <v>0</v>
      </c>
    </row>
    <row r="200" ht="15" customHeight="1" spans="1:3">
      <c r="A200" s="92">
        <v>101044903</v>
      </c>
      <c r="B200" s="94" t="s">
        <v>190</v>
      </c>
      <c r="C200" s="91">
        <v>0</v>
      </c>
    </row>
    <row r="201" ht="15" customHeight="1" spans="1:3">
      <c r="A201" s="92">
        <v>101044999</v>
      </c>
      <c r="B201" s="94" t="s">
        <v>191</v>
      </c>
      <c r="C201" s="91">
        <v>0</v>
      </c>
    </row>
    <row r="202" ht="15" customHeight="1" spans="1:3">
      <c r="A202" s="92">
        <v>1010450</v>
      </c>
      <c r="B202" s="93" t="s">
        <v>193</v>
      </c>
      <c r="C202" s="91">
        <f>SUM(C203:C205)</f>
        <v>0</v>
      </c>
    </row>
    <row r="203" ht="15" customHeight="1" spans="1:3">
      <c r="A203" s="92">
        <v>101045001</v>
      </c>
      <c r="B203" s="94" t="s">
        <v>194</v>
      </c>
      <c r="C203" s="91">
        <v>0</v>
      </c>
    </row>
    <row r="204" ht="15" customHeight="1" spans="1:3">
      <c r="A204" s="92">
        <v>101045002</v>
      </c>
      <c r="B204" s="94" t="s">
        <v>195</v>
      </c>
      <c r="C204" s="91">
        <v>0</v>
      </c>
    </row>
    <row r="205" ht="15" customHeight="1" spans="1:3">
      <c r="A205" s="92">
        <v>101045003</v>
      </c>
      <c r="B205" s="94" t="s">
        <v>196</v>
      </c>
      <c r="C205" s="91">
        <v>0</v>
      </c>
    </row>
    <row r="206" ht="15" customHeight="1" spans="1:3">
      <c r="A206" s="92">
        <v>10105</v>
      </c>
      <c r="B206" s="93" t="s">
        <v>197</v>
      </c>
      <c r="C206" s="91">
        <f>SUM(C207:C229,C233,C236,C237,C241:C246,C256:C258,C263,C268)</f>
        <v>0</v>
      </c>
    </row>
    <row r="207" ht="15" customHeight="1" spans="1:3">
      <c r="A207" s="92">
        <v>1010501</v>
      </c>
      <c r="B207" s="93" t="s">
        <v>198</v>
      </c>
      <c r="C207" s="91">
        <v>0</v>
      </c>
    </row>
    <row r="208" ht="15" customHeight="1" spans="1:3">
      <c r="A208" s="92">
        <v>1010502</v>
      </c>
      <c r="B208" s="93" t="s">
        <v>199</v>
      </c>
      <c r="C208" s="91">
        <v>0</v>
      </c>
    </row>
    <row r="209" ht="15" customHeight="1" spans="1:3">
      <c r="A209" s="92">
        <v>1010503</v>
      </c>
      <c r="B209" s="93" t="s">
        <v>200</v>
      </c>
      <c r="C209" s="91">
        <v>0</v>
      </c>
    </row>
    <row r="210" ht="15" customHeight="1" spans="1:3">
      <c r="A210" s="92">
        <v>1010504</v>
      </c>
      <c r="B210" s="93" t="s">
        <v>201</v>
      </c>
      <c r="C210" s="91">
        <v>0</v>
      </c>
    </row>
    <row r="211" ht="15" customHeight="1" spans="1:3">
      <c r="A211" s="92">
        <v>1010505</v>
      </c>
      <c r="B211" s="93" t="s">
        <v>202</v>
      </c>
      <c r="C211" s="91">
        <v>0</v>
      </c>
    </row>
    <row r="212" ht="15" customHeight="1" spans="1:3">
      <c r="A212" s="92">
        <v>1010506</v>
      </c>
      <c r="B212" s="93" t="s">
        <v>203</v>
      </c>
      <c r="C212" s="91">
        <v>0</v>
      </c>
    </row>
    <row r="213" ht="15" customHeight="1" spans="1:3">
      <c r="A213" s="92">
        <v>1010507</v>
      </c>
      <c r="B213" s="93" t="s">
        <v>204</v>
      </c>
      <c r="C213" s="91">
        <v>0</v>
      </c>
    </row>
    <row r="214" ht="15" customHeight="1" spans="1:3">
      <c r="A214" s="92">
        <v>1010508</v>
      </c>
      <c r="B214" s="93" t="s">
        <v>205</v>
      </c>
      <c r="C214" s="91">
        <v>0</v>
      </c>
    </row>
    <row r="215" ht="15" customHeight="1" spans="1:3">
      <c r="A215" s="92">
        <v>1010509</v>
      </c>
      <c r="B215" s="93" t="s">
        <v>206</v>
      </c>
      <c r="C215" s="91">
        <v>0</v>
      </c>
    </row>
    <row r="216" ht="15" customHeight="1" spans="1:3">
      <c r="A216" s="92">
        <v>1010510</v>
      </c>
      <c r="B216" s="93" t="s">
        <v>207</v>
      </c>
      <c r="C216" s="91">
        <v>0</v>
      </c>
    </row>
    <row r="217" ht="15" customHeight="1" spans="1:3">
      <c r="A217" s="92">
        <v>1010511</v>
      </c>
      <c r="B217" s="93" t="s">
        <v>208</v>
      </c>
      <c r="C217" s="91">
        <v>0</v>
      </c>
    </row>
    <row r="218" ht="15" customHeight="1" spans="1:3">
      <c r="A218" s="92">
        <v>1010512</v>
      </c>
      <c r="B218" s="93" t="s">
        <v>209</v>
      </c>
      <c r="C218" s="91">
        <v>0</v>
      </c>
    </row>
    <row r="219" ht="15" customHeight="1" spans="1:3">
      <c r="A219" s="92">
        <v>1010513</v>
      </c>
      <c r="B219" s="93" t="s">
        <v>210</v>
      </c>
      <c r="C219" s="91">
        <v>0</v>
      </c>
    </row>
    <row r="220" ht="15" customHeight="1" spans="1:3">
      <c r="A220" s="92">
        <v>1010514</v>
      </c>
      <c r="B220" s="93" t="s">
        <v>211</v>
      </c>
      <c r="C220" s="91">
        <v>0</v>
      </c>
    </row>
    <row r="221" ht="15" customHeight="1" spans="1:3">
      <c r="A221" s="92">
        <v>1010515</v>
      </c>
      <c r="B221" s="93" t="s">
        <v>212</v>
      </c>
      <c r="C221" s="91">
        <v>0</v>
      </c>
    </row>
    <row r="222" ht="15" customHeight="1" spans="1:3">
      <c r="A222" s="92">
        <v>1010516</v>
      </c>
      <c r="B222" s="93" t="s">
        <v>213</v>
      </c>
      <c r="C222" s="91">
        <v>0</v>
      </c>
    </row>
    <row r="223" ht="15" customHeight="1" spans="1:3">
      <c r="A223" s="92">
        <v>1010517</v>
      </c>
      <c r="B223" s="93" t="s">
        <v>214</v>
      </c>
      <c r="C223" s="91">
        <v>0</v>
      </c>
    </row>
    <row r="224" ht="15" customHeight="1" spans="1:3">
      <c r="A224" s="92">
        <v>1010518</v>
      </c>
      <c r="B224" s="93" t="s">
        <v>215</v>
      </c>
      <c r="C224" s="91">
        <v>0</v>
      </c>
    </row>
    <row r="225" ht="15" customHeight="1" spans="1:3">
      <c r="A225" s="92">
        <v>1010519</v>
      </c>
      <c r="B225" s="93" t="s">
        <v>216</v>
      </c>
      <c r="C225" s="91">
        <v>0</v>
      </c>
    </row>
    <row r="226" ht="15" customHeight="1" spans="1:3">
      <c r="A226" s="92">
        <v>1010520</v>
      </c>
      <c r="B226" s="93" t="s">
        <v>217</v>
      </c>
      <c r="C226" s="91">
        <v>0</v>
      </c>
    </row>
    <row r="227" ht="15" customHeight="1" spans="1:3">
      <c r="A227" s="92">
        <v>1010521</v>
      </c>
      <c r="B227" s="93" t="s">
        <v>218</v>
      </c>
      <c r="C227" s="91">
        <v>0</v>
      </c>
    </row>
    <row r="228" ht="15" customHeight="1" spans="1:3">
      <c r="A228" s="92">
        <v>1010522</v>
      </c>
      <c r="B228" s="93" t="s">
        <v>219</v>
      </c>
      <c r="C228" s="91">
        <v>0</v>
      </c>
    </row>
    <row r="229" ht="15" customHeight="1" spans="1:3">
      <c r="A229" s="92">
        <v>1010523</v>
      </c>
      <c r="B229" s="93" t="s">
        <v>220</v>
      </c>
      <c r="C229" s="91">
        <f>SUM(C230:C232)</f>
        <v>0</v>
      </c>
    </row>
    <row r="230" ht="15" customHeight="1" spans="1:3">
      <c r="A230" s="92">
        <v>101052303</v>
      </c>
      <c r="B230" s="94" t="s">
        <v>221</v>
      </c>
      <c r="C230" s="91">
        <v>0</v>
      </c>
    </row>
    <row r="231" ht="15" customHeight="1" spans="1:3">
      <c r="A231" s="92">
        <v>101052304</v>
      </c>
      <c r="B231" s="94" t="s">
        <v>222</v>
      </c>
      <c r="C231" s="91">
        <v>0</v>
      </c>
    </row>
    <row r="232" ht="15" customHeight="1" spans="1:3">
      <c r="A232" s="92">
        <v>101052309</v>
      </c>
      <c r="B232" s="94" t="s">
        <v>223</v>
      </c>
      <c r="C232" s="91">
        <v>0</v>
      </c>
    </row>
    <row r="233" ht="15" customHeight="1" spans="1:3">
      <c r="A233" s="92">
        <v>1010524</v>
      </c>
      <c r="B233" s="93" t="s">
        <v>224</v>
      </c>
      <c r="C233" s="91">
        <f>SUM(C234:C235)</f>
        <v>0</v>
      </c>
    </row>
    <row r="234" ht="15" customHeight="1" spans="1:3">
      <c r="A234" s="92">
        <v>101052401</v>
      </c>
      <c r="B234" s="94" t="s">
        <v>225</v>
      </c>
      <c r="C234" s="91">
        <v>0</v>
      </c>
    </row>
    <row r="235" ht="15" customHeight="1" spans="1:3">
      <c r="A235" s="92">
        <v>101052409</v>
      </c>
      <c r="B235" s="94" t="s">
        <v>226</v>
      </c>
      <c r="C235" s="91">
        <v>0</v>
      </c>
    </row>
    <row r="236" ht="15" customHeight="1" spans="1:3">
      <c r="A236" s="92">
        <v>1010525</v>
      </c>
      <c r="B236" s="93" t="s">
        <v>227</v>
      </c>
      <c r="C236" s="91">
        <v>0</v>
      </c>
    </row>
    <row r="237" ht="15" customHeight="1" spans="1:3">
      <c r="A237" s="92">
        <v>1010526</v>
      </c>
      <c r="B237" s="93" t="s">
        <v>228</v>
      </c>
      <c r="C237" s="91">
        <f>SUM(C238:C240)</f>
        <v>0</v>
      </c>
    </row>
    <row r="238" ht="15" customHeight="1" spans="1:3">
      <c r="A238" s="92">
        <v>101052601</v>
      </c>
      <c r="B238" s="94" t="s">
        <v>229</v>
      </c>
      <c r="C238" s="91">
        <v>0</v>
      </c>
    </row>
    <row r="239" ht="15" customHeight="1" spans="1:3">
      <c r="A239" s="92">
        <v>101052602</v>
      </c>
      <c r="B239" s="94" t="s">
        <v>230</v>
      </c>
      <c r="C239" s="91">
        <v>0</v>
      </c>
    </row>
    <row r="240" ht="15" customHeight="1" spans="1:3">
      <c r="A240" s="92">
        <v>101052609</v>
      </c>
      <c r="B240" s="94" t="s">
        <v>231</v>
      </c>
      <c r="C240" s="91">
        <v>0</v>
      </c>
    </row>
    <row r="241" ht="15" customHeight="1" spans="1:3">
      <c r="A241" s="92">
        <v>1010527</v>
      </c>
      <c r="B241" s="93" t="s">
        <v>232</v>
      </c>
      <c r="C241" s="91">
        <v>0</v>
      </c>
    </row>
    <row r="242" ht="15" customHeight="1" spans="1:3">
      <c r="A242" s="92">
        <v>1010528</v>
      </c>
      <c r="B242" s="93" t="s">
        <v>233</v>
      </c>
      <c r="C242" s="91">
        <v>0</v>
      </c>
    </row>
    <row r="243" ht="15" customHeight="1" spans="1:3">
      <c r="A243" s="92">
        <v>1010529</v>
      </c>
      <c r="B243" s="93" t="s">
        <v>234</v>
      </c>
      <c r="C243" s="91">
        <v>0</v>
      </c>
    </row>
    <row r="244" ht="15" customHeight="1" spans="1:3">
      <c r="A244" s="92">
        <v>1010530</v>
      </c>
      <c r="B244" s="93" t="s">
        <v>235</v>
      </c>
      <c r="C244" s="91">
        <v>0</v>
      </c>
    </row>
    <row r="245" ht="15" customHeight="1" spans="1:3">
      <c r="A245" s="92">
        <v>1010531</v>
      </c>
      <c r="B245" s="93" t="s">
        <v>236</v>
      </c>
      <c r="C245" s="91">
        <v>0</v>
      </c>
    </row>
    <row r="246" ht="15" customHeight="1" spans="1:3">
      <c r="A246" s="92">
        <v>1010532</v>
      </c>
      <c r="B246" s="93" t="s">
        <v>237</v>
      </c>
      <c r="C246" s="91">
        <f>SUM(C247:C255)</f>
        <v>0</v>
      </c>
    </row>
    <row r="247" ht="15" customHeight="1" spans="1:3">
      <c r="A247" s="92">
        <v>101053201</v>
      </c>
      <c r="B247" s="94" t="s">
        <v>238</v>
      </c>
      <c r="C247" s="91">
        <v>0</v>
      </c>
    </row>
    <row r="248" ht="15" customHeight="1" spans="1:3">
      <c r="A248" s="92">
        <v>101053202</v>
      </c>
      <c r="B248" s="94" t="s">
        <v>239</v>
      </c>
      <c r="C248" s="91">
        <v>0</v>
      </c>
    </row>
    <row r="249" ht="15" customHeight="1" spans="1:3">
      <c r="A249" s="92">
        <v>101053203</v>
      </c>
      <c r="B249" s="94" t="s">
        <v>240</v>
      </c>
      <c r="C249" s="91">
        <v>0</v>
      </c>
    </row>
    <row r="250" ht="15" customHeight="1" spans="1:3">
      <c r="A250" s="92">
        <v>101053205</v>
      </c>
      <c r="B250" s="94" t="s">
        <v>241</v>
      </c>
      <c r="C250" s="91">
        <v>0</v>
      </c>
    </row>
    <row r="251" ht="15" customHeight="1" spans="1:3">
      <c r="A251" s="92">
        <v>101053206</v>
      </c>
      <c r="B251" s="94" t="s">
        <v>242</v>
      </c>
      <c r="C251" s="91">
        <v>0</v>
      </c>
    </row>
    <row r="252" ht="15" customHeight="1" spans="1:3">
      <c r="A252" s="92">
        <v>101053215</v>
      </c>
      <c r="B252" s="94" t="s">
        <v>243</v>
      </c>
      <c r="C252" s="91">
        <v>0</v>
      </c>
    </row>
    <row r="253" ht="15" customHeight="1" spans="1:3">
      <c r="A253" s="92">
        <v>101053216</v>
      </c>
      <c r="B253" s="94" t="s">
        <v>244</v>
      </c>
      <c r="C253" s="91">
        <v>0</v>
      </c>
    </row>
    <row r="254" ht="15" customHeight="1" spans="1:3">
      <c r="A254" s="92">
        <v>101053218</v>
      </c>
      <c r="B254" s="94" t="s">
        <v>245</v>
      </c>
      <c r="C254" s="91">
        <v>0</v>
      </c>
    </row>
    <row r="255" ht="15" customHeight="1" spans="1:3">
      <c r="A255" s="92">
        <v>101053299</v>
      </c>
      <c r="B255" s="94" t="s">
        <v>246</v>
      </c>
      <c r="C255" s="91">
        <v>0</v>
      </c>
    </row>
    <row r="256" ht="15" customHeight="1" spans="1:3">
      <c r="A256" s="92">
        <v>1010533</v>
      </c>
      <c r="B256" s="93" t="s">
        <v>247</v>
      </c>
      <c r="C256" s="91">
        <v>0</v>
      </c>
    </row>
    <row r="257" ht="15" customHeight="1" spans="1:3">
      <c r="A257" s="92">
        <v>1010534</v>
      </c>
      <c r="B257" s="93" t="s">
        <v>248</v>
      </c>
      <c r="C257" s="91">
        <v>0</v>
      </c>
    </row>
    <row r="258" ht="15" customHeight="1" spans="1:3">
      <c r="A258" s="92">
        <v>1010535</v>
      </c>
      <c r="B258" s="93" t="s">
        <v>249</v>
      </c>
      <c r="C258" s="91">
        <f>SUM(C259:C262)</f>
        <v>0</v>
      </c>
    </row>
    <row r="259" ht="15" customHeight="1" spans="1:3">
      <c r="A259" s="92">
        <v>101053501</v>
      </c>
      <c r="B259" s="94" t="s">
        <v>250</v>
      </c>
      <c r="C259" s="91">
        <v>0</v>
      </c>
    </row>
    <row r="260" ht="15" customHeight="1" spans="1:3">
      <c r="A260" s="92">
        <v>101053502</v>
      </c>
      <c r="B260" s="94" t="s">
        <v>251</v>
      </c>
      <c r="C260" s="91">
        <v>0</v>
      </c>
    </row>
    <row r="261" ht="15" customHeight="1" spans="1:3">
      <c r="A261" s="92">
        <v>101053503</v>
      </c>
      <c r="B261" s="94" t="s">
        <v>252</v>
      </c>
      <c r="C261" s="91">
        <v>0</v>
      </c>
    </row>
    <row r="262" ht="15" customHeight="1" spans="1:3">
      <c r="A262" s="92">
        <v>101053599</v>
      </c>
      <c r="B262" s="94" t="s">
        <v>253</v>
      </c>
      <c r="C262" s="91">
        <v>0</v>
      </c>
    </row>
    <row r="263" ht="15" customHeight="1" spans="1:3">
      <c r="A263" s="92">
        <v>1010536</v>
      </c>
      <c r="B263" s="93" t="s">
        <v>254</v>
      </c>
      <c r="C263" s="91">
        <f>SUM(C264:C267)</f>
        <v>0</v>
      </c>
    </row>
    <row r="264" ht="15" customHeight="1" spans="1:3">
      <c r="A264" s="92">
        <v>101053601</v>
      </c>
      <c r="B264" s="94" t="s">
        <v>255</v>
      </c>
      <c r="C264" s="91">
        <v>0</v>
      </c>
    </row>
    <row r="265" ht="15" customHeight="1" spans="1:3">
      <c r="A265" s="92">
        <v>101053602</v>
      </c>
      <c r="B265" s="94" t="s">
        <v>256</v>
      </c>
      <c r="C265" s="91">
        <v>0</v>
      </c>
    </row>
    <row r="266" ht="15" customHeight="1" spans="1:3">
      <c r="A266" s="92">
        <v>101053603</v>
      </c>
      <c r="B266" s="94" t="s">
        <v>257</v>
      </c>
      <c r="C266" s="91">
        <v>0</v>
      </c>
    </row>
    <row r="267" ht="15" customHeight="1" spans="1:3">
      <c r="A267" s="92">
        <v>101053699</v>
      </c>
      <c r="B267" s="94" t="s">
        <v>258</v>
      </c>
      <c r="C267" s="91">
        <v>0</v>
      </c>
    </row>
    <row r="268" ht="15" customHeight="1" spans="1:3">
      <c r="A268" s="92">
        <v>1010599</v>
      </c>
      <c r="B268" s="93" t="s">
        <v>259</v>
      </c>
      <c r="C268" s="91">
        <v>0</v>
      </c>
    </row>
    <row r="269" ht="15" customHeight="1" spans="1:3">
      <c r="A269" s="92">
        <v>10106</v>
      </c>
      <c r="B269" s="93" t="s">
        <v>260</v>
      </c>
      <c r="C269" s="91">
        <f>SUM(C270,C274)</f>
        <v>70.44</v>
      </c>
    </row>
    <row r="270" ht="15" customHeight="1" spans="1:3">
      <c r="A270" s="92">
        <v>1010601</v>
      </c>
      <c r="B270" s="93" t="s">
        <v>261</v>
      </c>
      <c r="C270" s="91">
        <v>70.44</v>
      </c>
    </row>
    <row r="271" ht="15" customHeight="1" spans="1:3">
      <c r="A271" s="92">
        <v>101060101</v>
      </c>
      <c r="B271" s="94" t="s">
        <v>262</v>
      </c>
      <c r="C271" s="91">
        <v>0</v>
      </c>
    </row>
    <row r="272" ht="15" customHeight="1" spans="1:3">
      <c r="A272" s="92">
        <v>101060102</v>
      </c>
      <c r="B272" s="94" t="s">
        <v>263</v>
      </c>
      <c r="C272" s="91">
        <v>0</v>
      </c>
    </row>
    <row r="273" ht="15" customHeight="1" spans="1:3">
      <c r="A273" s="92">
        <v>101060109</v>
      </c>
      <c r="B273" s="94" t="s">
        <v>264</v>
      </c>
      <c r="C273" s="91">
        <v>0</v>
      </c>
    </row>
    <row r="274" ht="15" customHeight="1" spans="1:3">
      <c r="A274" s="92">
        <v>1010620</v>
      </c>
      <c r="B274" s="93" t="s">
        <v>265</v>
      </c>
      <c r="C274" s="91">
        <v>0</v>
      </c>
    </row>
    <row r="275" ht="15" customHeight="1" spans="1:3">
      <c r="A275" s="92">
        <v>10107</v>
      </c>
      <c r="B275" s="93" t="s">
        <v>266</v>
      </c>
      <c r="C275" s="91">
        <f>SUM(C276:C278)</f>
        <v>0</v>
      </c>
    </row>
    <row r="276" ht="15" customHeight="1" spans="1:3">
      <c r="A276" s="92">
        <v>1010701</v>
      </c>
      <c r="B276" s="93" t="s">
        <v>267</v>
      </c>
      <c r="C276" s="91">
        <v>0</v>
      </c>
    </row>
    <row r="277" ht="15" customHeight="1" spans="1:3">
      <c r="A277" s="92">
        <v>1010719</v>
      </c>
      <c r="B277" s="93" t="s">
        <v>268</v>
      </c>
      <c r="C277" s="91">
        <v>0</v>
      </c>
    </row>
    <row r="278" ht="15" customHeight="1" spans="1:3">
      <c r="A278" s="92">
        <v>1010720</v>
      </c>
      <c r="B278" s="93" t="s">
        <v>269</v>
      </c>
      <c r="C278" s="91">
        <v>0</v>
      </c>
    </row>
    <row r="279" ht="15" customHeight="1" spans="1:3">
      <c r="A279" s="92">
        <v>10109</v>
      </c>
      <c r="B279" s="93" t="s">
        <v>270</v>
      </c>
      <c r="C279" s="91">
        <f>SUM(C280,C283:C292)</f>
        <v>5.66</v>
      </c>
    </row>
    <row r="280" ht="15" customHeight="1" spans="1:3">
      <c r="A280" s="92">
        <v>1010901</v>
      </c>
      <c r="B280" s="93" t="s">
        <v>271</v>
      </c>
      <c r="C280" s="91">
        <f>SUM(C281:C282)</f>
        <v>0</v>
      </c>
    </row>
    <row r="281" ht="15" customHeight="1" spans="1:3">
      <c r="A281" s="92">
        <v>101090101</v>
      </c>
      <c r="B281" s="94" t="s">
        <v>272</v>
      </c>
      <c r="C281" s="91">
        <v>0</v>
      </c>
    </row>
    <row r="282" ht="15" customHeight="1" spans="1:3">
      <c r="A282" s="92">
        <v>101090109</v>
      </c>
      <c r="B282" s="94" t="s">
        <v>273</v>
      </c>
      <c r="C282" s="91">
        <v>0</v>
      </c>
    </row>
    <row r="283" ht="15" customHeight="1" spans="1:3">
      <c r="A283" s="92">
        <v>1010902</v>
      </c>
      <c r="B283" s="93" t="s">
        <v>274</v>
      </c>
      <c r="C283" s="91">
        <v>0</v>
      </c>
    </row>
    <row r="284" ht="15" customHeight="1" spans="1:3">
      <c r="A284" s="92">
        <v>1010903</v>
      </c>
      <c r="B284" s="93" t="s">
        <v>275</v>
      </c>
      <c r="C284" s="91">
        <v>0</v>
      </c>
    </row>
    <row r="285" ht="15" customHeight="1" spans="1:3">
      <c r="A285" s="92">
        <v>1010904</v>
      </c>
      <c r="B285" s="93" t="s">
        <v>276</v>
      </c>
      <c r="C285" s="91">
        <v>0</v>
      </c>
    </row>
    <row r="286" ht="15" customHeight="1" spans="1:3">
      <c r="A286" s="92">
        <v>1010905</v>
      </c>
      <c r="B286" s="93" t="s">
        <v>277</v>
      </c>
      <c r="C286" s="91">
        <v>0</v>
      </c>
    </row>
    <row r="287" ht="15" customHeight="1" spans="1:3">
      <c r="A287" s="92">
        <v>1010906</v>
      </c>
      <c r="B287" s="93" t="s">
        <v>278</v>
      </c>
      <c r="C287" s="91">
        <v>0</v>
      </c>
    </row>
    <row r="288" ht="15" customHeight="1" spans="1:3">
      <c r="A288" s="92">
        <v>1010918</v>
      </c>
      <c r="B288" s="93" t="s">
        <v>279</v>
      </c>
      <c r="C288" s="91">
        <v>0</v>
      </c>
    </row>
    <row r="289" ht="15" customHeight="1" spans="1:3">
      <c r="A289" s="92">
        <v>1010919</v>
      </c>
      <c r="B289" s="93" t="s">
        <v>280</v>
      </c>
      <c r="C289" s="91">
        <v>5.66</v>
      </c>
    </row>
    <row r="290" ht="15" customHeight="1" spans="1:3">
      <c r="A290" s="92">
        <v>1010920</v>
      </c>
      <c r="B290" s="93" t="s">
        <v>281</v>
      </c>
      <c r="C290" s="91">
        <v>0</v>
      </c>
    </row>
    <row r="291" ht="15" customHeight="1" spans="1:3">
      <c r="A291" s="92">
        <v>1010921</v>
      </c>
      <c r="B291" s="93" t="s">
        <v>282</v>
      </c>
      <c r="C291" s="91">
        <v>0</v>
      </c>
    </row>
    <row r="292" ht="15" customHeight="1" spans="1:3">
      <c r="A292" s="92">
        <v>1010922</v>
      </c>
      <c r="B292" s="93" t="s">
        <v>283</v>
      </c>
      <c r="C292" s="91">
        <v>0</v>
      </c>
    </row>
    <row r="293" ht="15" customHeight="1" spans="1:3">
      <c r="A293" s="92">
        <v>10110</v>
      </c>
      <c r="B293" s="93" t="s">
        <v>284</v>
      </c>
      <c r="C293" s="91">
        <f>SUM(C294:C301)</f>
        <v>0</v>
      </c>
    </row>
    <row r="294" ht="15" customHeight="1" spans="1:3">
      <c r="A294" s="92">
        <v>1011001</v>
      </c>
      <c r="B294" s="93" t="s">
        <v>285</v>
      </c>
      <c r="C294" s="91">
        <v>0</v>
      </c>
    </row>
    <row r="295" ht="15" customHeight="1" spans="1:3">
      <c r="A295" s="92">
        <v>1011002</v>
      </c>
      <c r="B295" s="93" t="s">
        <v>286</v>
      </c>
      <c r="C295" s="91">
        <v>0</v>
      </c>
    </row>
    <row r="296" ht="15" customHeight="1" spans="1:3">
      <c r="A296" s="92">
        <v>1011003</v>
      </c>
      <c r="B296" s="93" t="s">
        <v>287</v>
      </c>
      <c r="C296" s="91">
        <v>0</v>
      </c>
    </row>
    <row r="297" ht="15" customHeight="1" spans="1:3">
      <c r="A297" s="92">
        <v>1011004</v>
      </c>
      <c r="B297" s="93" t="s">
        <v>288</v>
      </c>
      <c r="C297" s="91">
        <v>0</v>
      </c>
    </row>
    <row r="298" ht="15" customHeight="1" spans="1:3">
      <c r="A298" s="92">
        <v>1011005</v>
      </c>
      <c r="B298" s="93" t="s">
        <v>289</v>
      </c>
      <c r="C298" s="91">
        <v>0</v>
      </c>
    </row>
    <row r="299" ht="15" customHeight="1" spans="1:3">
      <c r="A299" s="92">
        <v>1011006</v>
      </c>
      <c r="B299" s="93" t="s">
        <v>290</v>
      </c>
      <c r="C299" s="91">
        <v>0</v>
      </c>
    </row>
    <row r="300" ht="15" customHeight="1" spans="1:3">
      <c r="A300" s="92">
        <v>1011019</v>
      </c>
      <c r="B300" s="93" t="s">
        <v>291</v>
      </c>
      <c r="C300" s="91">
        <v>0</v>
      </c>
    </row>
    <row r="301" ht="15" customHeight="1" spans="1:3">
      <c r="A301" s="92">
        <v>1011020</v>
      </c>
      <c r="B301" s="93" t="s">
        <v>292</v>
      </c>
      <c r="C301" s="91">
        <v>0</v>
      </c>
    </row>
    <row r="302" ht="15" customHeight="1" spans="1:3">
      <c r="A302" s="92">
        <v>10111</v>
      </c>
      <c r="B302" s="93" t="s">
        <v>293</v>
      </c>
      <c r="C302" s="91">
        <f>SUM(C303,C306:C307)</f>
        <v>0</v>
      </c>
    </row>
    <row r="303" ht="15" customHeight="1" spans="1:3">
      <c r="A303" s="92">
        <v>1011101</v>
      </c>
      <c r="B303" s="93" t="s">
        <v>294</v>
      </c>
      <c r="C303" s="91">
        <f>SUM(C304:C305)</f>
        <v>0</v>
      </c>
    </row>
    <row r="304" ht="15" customHeight="1" spans="1:3">
      <c r="A304" s="92">
        <v>101110101</v>
      </c>
      <c r="B304" s="94" t="s">
        <v>295</v>
      </c>
      <c r="C304" s="91">
        <v>0</v>
      </c>
    </row>
    <row r="305" ht="15" customHeight="1" spans="1:3">
      <c r="A305" s="92">
        <v>101110109</v>
      </c>
      <c r="B305" s="94" t="s">
        <v>296</v>
      </c>
      <c r="C305" s="91">
        <v>0</v>
      </c>
    </row>
    <row r="306" ht="15" customHeight="1" spans="1:3">
      <c r="A306" s="92">
        <v>1011119</v>
      </c>
      <c r="B306" s="93" t="s">
        <v>297</v>
      </c>
      <c r="C306" s="91">
        <v>0</v>
      </c>
    </row>
    <row r="307" ht="15" customHeight="1" spans="1:3">
      <c r="A307" s="92">
        <v>1011120</v>
      </c>
      <c r="B307" s="93" t="s">
        <v>298</v>
      </c>
      <c r="C307" s="91">
        <v>0</v>
      </c>
    </row>
    <row r="308" ht="15" customHeight="1" spans="1:3">
      <c r="A308" s="92">
        <v>10112</v>
      </c>
      <c r="B308" s="93" t="s">
        <v>299</v>
      </c>
      <c r="C308" s="91">
        <f>SUM(C309:C316)</f>
        <v>0</v>
      </c>
    </row>
    <row r="309" ht="15" customHeight="1" spans="1:3">
      <c r="A309" s="92">
        <v>1011201</v>
      </c>
      <c r="B309" s="93" t="s">
        <v>300</v>
      </c>
      <c r="C309" s="91">
        <v>0</v>
      </c>
    </row>
    <row r="310" ht="15" customHeight="1" spans="1:3">
      <c r="A310" s="92">
        <v>1011202</v>
      </c>
      <c r="B310" s="93" t="s">
        <v>301</v>
      </c>
      <c r="C310" s="91">
        <v>0</v>
      </c>
    </row>
    <row r="311" ht="15" customHeight="1" spans="1:3">
      <c r="A311" s="92">
        <v>1011203</v>
      </c>
      <c r="B311" s="93" t="s">
        <v>302</v>
      </c>
      <c r="C311" s="91">
        <v>0</v>
      </c>
    </row>
    <row r="312" ht="15" customHeight="1" spans="1:3">
      <c r="A312" s="92">
        <v>1011204</v>
      </c>
      <c r="B312" s="93" t="s">
        <v>303</v>
      </c>
      <c r="C312" s="91">
        <v>0</v>
      </c>
    </row>
    <row r="313" ht="15" customHeight="1" spans="1:3">
      <c r="A313" s="92">
        <v>1011205</v>
      </c>
      <c r="B313" s="93" t="s">
        <v>304</v>
      </c>
      <c r="C313" s="91">
        <v>0</v>
      </c>
    </row>
    <row r="314" ht="15" customHeight="1" spans="1:3">
      <c r="A314" s="92">
        <v>1011206</v>
      </c>
      <c r="B314" s="93" t="s">
        <v>305</v>
      </c>
      <c r="C314" s="91">
        <v>0</v>
      </c>
    </row>
    <row r="315" ht="15" customHeight="1" spans="1:3">
      <c r="A315" s="92">
        <v>1011219</v>
      </c>
      <c r="B315" s="93" t="s">
        <v>306</v>
      </c>
      <c r="C315" s="91">
        <v>0</v>
      </c>
    </row>
    <row r="316" ht="15" customHeight="1" spans="1:3">
      <c r="A316" s="92">
        <v>1011220</v>
      </c>
      <c r="B316" s="93" t="s">
        <v>307</v>
      </c>
      <c r="C316" s="91">
        <v>0</v>
      </c>
    </row>
    <row r="317" ht="15" customHeight="1" spans="1:3">
      <c r="A317" s="92">
        <v>10113</v>
      </c>
      <c r="B317" s="93" t="s">
        <v>308</v>
      </c>
      <c r="C317" s="91">
        <f>SUM(C318:C325)</f>
        <v>7.17</v>
      </c>
    </row>
    <row r="318" ht="15" customHeight="1" spans="1:3">
      <c r="A318" s="92">
        <v>1011301</v>
      </c>
      <c r="B318" s="93" t="s">
        <v>309</v>
      </c>
      <c r="C318" s="91">
        <v>0</v>
      </c>
    </row>
    <row r="319" ht="15" customHeight="1" spans="1:3">
      <c r="A319" s="92">
        <v>1011302</v>
      </c>
      <c r="B319" s="93" t="s">
        <v>310</v>
      </c>
      <c r="C319" s="91">
        <v>0</v>
      </c>
    </row>
    <row r="320" ht="15" customHeight="1" spans="1:3">
      <c r="A320" s="92">
        <v>1011303</v>
      </c>
      <c r="B320" s="93" t="s">
        <v>311</v>
      </c>
      <c r="C320" s="91">
        <v>0</v>
      </c>
    </row>
    <row r="321" ht="15" customHeight="1" spans="1:3">
      <c r="A321" s="92">
        <v>1011304</v>
      </c>
      <c r="B321" s="93" t="s">
        <v>312</v>
      </c>
      <c r="C321" s="91">
        <v>0</v>
      </c>
    </row>
    <row r="322" ht="15" customHeight="1" spans="1:3">
      <c r="A322" s="92">
        <v>1011305</v>
      </c>
      <c r="B322" s="93" t="s">
        <v>313</v>
      </c>
      <c r="C322" s="91">
        <v>0</v>
      </c>
    </row>
    <row r="323" ht="15" customHeight="1" spans="1:3">
      <c r="A323" s="92">
        <v>1011306</v>
      </c>
      <c r="B323" s="93" t="s">
        <v>314</v>
      </c>
      <c r="C323" s="91">
        <v>0</v>
      </c>
    </row>
    <row r="324" ht="15" customHeight="1" spans="1:3">
      <c r="A324" s="92">
        <v>1011319</v>
      </c>
      <c r="B324" s="93" t="s">
        <v>315</v>
      </c>
      <c r="C324" s="91">
        <v>7.17</v>
      </c>
    </row>
    <row r="325" ht="15" customHeight="1" spans="1:3">
      <c r="A325" s="92">
        <v>1011320</v>
      </c>
      <c r="B325" s="93" t="s">
        <v>316</v>
      </c>
      <c r="C325" s="91">
        <v>0</v>
      </c>
    </row>
    <row r="326" ht="15" customHeight="1" spans="1:3">
      <c r="A326" s="92">
        <v>10114</v>
      </c>
      <c r="B326" s="93" t="s">
        <v>317</v>
      </c>
      <c r="C326" s="91">
        <f>SUM(C327:C328)</f>
        <v>0</v>
      </c>
    </row>
    <row r="327" ht="15" customHeight="1" spans="1:3">
      <c r="A327" s="92">
        <v>1011401</v>
      </c>
      <c r="B327" s="93" t="s">
        <v>318</v>
      </c>
      <c r="C327" s="91">
        <v>0</v>
      </c>
    </row>
    <row r="328" ht="15" customHeight="1" spans="1:3">
      <c r="A328" s="92">
        <v>1011420</v>
      </c>
      <c r="B328" s="93" t="s">
        <v>319</v>
      </c>
      <c r="C328" s="91">
        <v>0</v>
      </c>
    </row>
    <row r="329" ht="15" customHeight="1" spans="1:3">
      <c r="A329" s="92">
        <v>10115</v>
      </c>
      <c r="B329" s="93" t="s">
        <v>320</v>
      </c>
      <c r="C329" s="91">
        <f>SUM(C330:C331)</f>
        <v>0</v>
      </c>
    </row>
    <row r="330" ht="15" customHeight="1" spans="1:3">
      <c r="A330" s="92">
        <v>1011501</v>
      </c>
      <c r="B330" s="93" t="s">
        <v>321</v>
      </c>
      <c r="C330" s="91">
        <v>0</v>
      </c>
    </row>
    <row r="331" ht="15" customHeight="1" spans="1:3">
      <c r="A331" s="92">
        <v>1011520</v>
      </c>
      <c r="B331" s="93" t="s">
        <v>322</v>
      </c>
      <c r="C331" s="91">
        <v>0</v>
      </c>
    </row>
    <row r="332" ht="15" customHeight="1" spans="1:3">
      <c r="A332" s="92">
        <v>10116</v>
      </c>
      <c r="B332" s="93" t="s">
        <v>323</v>
      </c>
      <c r="C332" s="91">
        <f>SUM(C333:C334)</f>
        <v>0</v>
      </c>
    </row>
    <row r="333" ht="15" customHeight="1" spans="1:3">
      <c r="A333" s="92">
        <v>1011601</v>
      </c>
      <c r="B333" s="93" t="s">
        <v>324</v>
      </c>
      <c r="C333" s="91">
        <v>0</v>
      </c>
    </row>
    <row r="334" ht="15" customHeight="1" spans="1:3">
      <c r="A334" s="92">
        <v>1011620</v>
      </c>
      <c r="B334" s="93" t="s">
        <v>325</v>
      </c>
      <c r="C334" s="91">
        <v>0</v>
      </c>
    </row>
    <row r="335" ht="15" customHeight="1" spans="1:3">
      <c r="A335" s="92">
        <v>10117</v>
      </c>
      <c r="B335" s="93" t="s">
        <v>326</v>
      </c>
      <c r="C335" s="91">
        <f>SUM(C336,C340,C344:C345)</f>
        <v>0</v>
      </c>
    </row>
    <row r="336" ht="15" customHeight="1" spans="1:3">
      <c r="A336" s="92">
        <v>1011701</v>
      </c>
      <c r="B336" s="93" t="s">
        <v>327</v>
      </c>
      <c r="C336" s="91">
        <f>SUM(C337:C339)</f>
        <v>0</v>
      </c>
    </row>
    <row r="337" ht="15" customHeight="1" spans="1:3">
      <c r="A337" s="92">
        <v>101170101</v>
      </c>
      <c r="B337" s="94" t="s">
        <v>328</v>
      </c>
      <c r="C337" s="91">
        <v>0</v>
      </c>
    </row>
    <row r="338" ht="15" customHeight="1" spans="1:3">
      <c r="A338" s="92">
        <v>101170102</v>
      </c>
      <c r="B338" s="94" t="s">
        <v>329</v>
      </c>
      <c r="C338" s="91">
        <v>0</v>
      </c>
    </row>
    <row r="339" ht="15" customHeight="1" spans="1:3">
      <c r="A339" s="92">
        <v>101170103</v>
      </c>
      <c r="B339" s="94" t="s">
        <v>330</v>
      </c>
      <c r="C339" s="91">
        <v>0</v>
      </c>
    </row>
    <row r="340" ht="15" customHeight="1" spans="1:3">
      <c r="A340" s="92">
        <v>1011703</v>
      </c>
      <c r="B340" s="93" t="s">
        <v>331</v>
      </c>
      <c r="C340" s="91">
        <f>SUM(C341:C343)</f>
        <v>0</v>
      </c>
    </row>
    <row r="341" ht="15" customHeight="1" spans="1:3">
      <c r="A341" s="92">
        <v>101170301</v>
      </c>
      <c r="B341" s="94" t="s">
        <v>332</v>
      </c>
      <c r="C341" s="91">
        <v>0</v>
      </c>
    </row>
    <row r="342" ht="15" customHeight="1" spans="1:3">
      <c r="A342" s="92">
        <v>101170302</v>
      </c>
      <c r="B342" s="94" t="s">
        <v>333</v>
      </c>
      <c r="C342" s="91">
        <v>0</v>
      </c>
    </row>
    <row r="343" ht="15" customHeight="1" spans="1:3">
      <c r="A343" s="92">
        <v>101170303</v>
      </c>
      <c r="B343" s="94" t="s">
        <v>334</v>
      </c>
      <c r="C343" s="91">
        <v>0</v>
      </c>
    </row>
    <row r="344" ht="15" customHeight="1" spans="1:3">
      <c r="A344" s="92">
        <v>1011720</v>
      </c>
      <c r="B344" s="93" t="s">
        <v>335</v>
      </c>
      <c r="C344" s="91">
        <v>0</v>
      </c>
    </row>
    <row r="345" ht="15" customHeight="1" spans="1:3">
      <c r="A345" s="92">
        <v>1011721</v>
      </c>
      <c r="B345" s="93" t="s">
        <v>336</v>
      </c>
      <c r="C345" s="91">
        <v>0</v>
      </c>
    </row>
    <row r="346" ht="15" customHeight="1" spans="1:3">
      <c r="A346" s="92">
        <v>10118</v>
      </c>
      <c r="B346" s="93" t="s">
        <v>337</v>
      </c>
      <c r="C346" s="91">
        <f>SUM(C347:C349)</f>
        <v>0</v>
      </c>
    </row>
    <row r="347" ht="15" customHeight="1" spans="1:3">
      <c r="A347" s="92">
        <v>1011801</v>
      </c>
      <c r="B347" s="93" t="s">
        <v>338</v>
      </c>
      <c r="C347" s="91">
        <v>0</v>
      </c>
    </row>
    <row r="348" ht="15" customHeight="1" spans="1:3">
      <c r="A348" s="92">
        <v>1011802</v>
      </c>
      <c r="B348" s="93" t="s">
        <v>339</v>
      </c>
      <c r="C348" s="91">
        <v>0</v>
      </c>
    </row>
    <row r="349" ht="15" customHeight="1" spans="1:3">
      <c r="A349" s="92">
        <v>1011820</v>
      </c>
      <c r="B349" s="93" t="s">
        <v>340</v>
      </c>
      <c r="C349" s="91">
        <v>0</v>
      </c>
    </row>
    <row r="350" ht="15" customHeight="1" spans="1:3">
      <c r="A350" s="92">
        <v>10119</v>
      </c>
      <c r="B350" s="93" t="s">
        <v>341</v>
      </c>
      <c r="C350" s="91">
        <f>SUM(C351:C352)</f>
        <v>0</v>
      </c>
    </row>
    <row r="351" ht="15" customHeight="1" spans="1:3">
      <c r="A351" s="92">
        <v>1011901</v>
      </c>
      <c r="B351" s="93" t="s">
        <v>342</v>
      </c>
      <c r="C351" s="91">
        <v>0</v>
      </c>
    </row>
    <row r="352" ht="15" customHeight="1" spans="1:3">
      <c r="A352" s="92">
        <v>1011920</v>
      </c>
      <c r="B352" s="93" t="s">
        <v>343</v>
      </c>
      <c r="C352" s="91">
        <v>0</v>
      </c>
    </row>
    <row r="353" ht="15" customHeight="1" spans="1:3">
      <c r="A353" s="92">
        <v>10120</v>
      </c>
      <c r="B353" s="93" t="s">
        <v>344</v>
      </c>
      <c r="C353" s="91">
        <f>SUM(C354:C355)</f>
        <v>0</v>
      </c>
    </row>
    <row r="354" ht="15" customHeight="1" spans="1:3">
      <c r="A354" s="92">
        <v>1012001</v>
      </c>
      <c r="B354" s="93" t="s">
        <v>345</v>
      </c>
      <c r="C354" s="91">
        <v>0</v>
      </c>
    </row>
    <row r="355" ht="15" customHeight="1" spans="1:3">
      <c r="A355" s="92">
        <v>1012020</v>
      </c>
      <c r="B355" s="93" t="s">
        <v>346</v>
      </c>
      <c r="C355" s="91">
        <v>0</v>
      </c>
    </row>
    <row r="356" ht="15" customHeight="1" spans="1:3">
      <c r="A356" s="92">
        <v>10199</v>
      </c>
      <c r="B356" s="93" t="s">
        <v>347</v>
      </c>
      <c r="C356" s="91">
        <v>0</v>
      </c>
    </row>
    <row r="357" ht="15" customHeight="1" spans="1:3">
      <c r="A357" s="92">
        <v>103</v>
      </c>
      <c r="B357" s="93" t="s">
        <v>348</v>
      </c>
      <c r="C357" s="91">
        <f>SUM(C358,C387,C692,C725,C743,C783,C786,C792)</f>
        <v>0</v>
      </c>
    </row>
    <row r="358" ht="15" customHeight="1" spans="1:3">
      <c r="A358" s="92">
        <v>10302</v>
      </c>
      <c r="B358" s="93" t="s">
        <v>349</v>
      </c>
      <c r="C358" s="91">
        <f>SUM(C359,C362,C365,C372:C384)</f>
        <v>0</v>
      </c>
    </row>
    <row r="359" ht="15" customHeight="1" spans="1:3">
      <c r="A359" s="92">
        <v>1030201</v>
      </c>
      <c r="B359" s="93" t="s">
        <v>350</v>
      </c>
      <c r="C359" s="91">
        <f>SUM(C360:C361)</f>
        <v>0</v>
      </c>
    </row>
    <row r="360" ht="15" customHeight="1" spans="1:3">
      <c r="A360" s="92">
        <v>103020101</v>
      </c>
      <c r="B360" s="94" t="s">
        <v>351</v>
      </c>
      <c r="C360" s="91">
        <v>0</v>
      </c>
    </row>
    <row r="361" ht="15" customHeight="1" spans="1:3">
      <c r="A361" s="92">
        <v>103020102</v>
      </c>
      <c r="B361" s="94" t="s">
        <v>352</v>
      </c>
      <c r="C361" s="91">
        <v>0</v>
      </c>
    </row>
    <row r="362" ht="15" customHeight="1" spans="1:3">
      <c r="A362" s="92">
        <v>1030202</v>
      </c>
      <c r="B362" s="93" t="s">
        <v>353</v>
      </c>
      <c r="C362" s="91">
        <f>C363+C364</f>
        <v>0</v>
      </c>
    </row>
    <row r="363" ht="15" customHeight="1" spans="1:3">
      <c r="A363" s="92">
        <v>103020201</v>
      </c>
      <c r="B363" s="94" t="s">
        <v>354</v>
      </c>
      <c r="C363" s="91">
        <v>0</v>
      </c>
    </row>
    <row r="364" ht="15" customHeight="1" spans="1:3">
      <c r="A364" s="92">
        <v>103020299</v>
      </c>
      <c r="B364" s="94" t="s">
        <v>355</v>
      </c>
      <c r="C364" s="91">
        <v>0</v>
      </c>
    </row>
    <row r="365" ht="15" customHeight="1" spans="1:3">
      <c r="A365" s="92">
        <v>1030203</v>
      </c>
      <c r="B365" s="93" t="s">
        <v>356</v>
      </c>
      <c r="C365" s="91">
        <f>SUM(C366:C371)</f>
        <v>0</v>
      </c>
    </row>
    <row r="366" ht="15" customHeight="1" spans="1:3">
      <c r="A366" s="92">
        <v>103020301</v>
      </c>
      <c r="B366" s="94" t="s">
        <v>357</v>
      </c>
      <c r="C366" s="91">
        <v>0</v>
      </c>
    </row>
    <row r="367" ht="15" customHeight="1" spans="1:3">
      <c r="A367" s="92">
        <v>103020302</v>
      </c>
      <c r="B367" s="94" t="s">
        <v>358</v>
      </c>
      <c r="C367" s="91">
        <v>0</v>
      </c>
    </row>
    <row r="368" ht="15" customHeight="1" spans="1:3">
      <c r="A368" s="92">
        <v>103020303</v>
      </c>
      <c r="B368" s="94" t="s">
        <v>359</v>
      </c>
      <c r="C368" s="91">
        <v>0</v>
      </c>
    </row>
    <row r="369" ht="15" customHeight="1" spans="1:3">
      <c r="A369" s="92">
        <v>103020304</v>
      </c>
      <c r="B369" s="94" t="s">
        <v>360</v>
      </c>
      <c r="C369" s="91">
        <v>0</v>
      </c>
    </row>
    <row r="370" ht="15" customHeight="1" spans="1:3">
      <c r="A370" s="92">
        <v>103020305</v>
      </c>
      <c r="B370" s="94" t="s">
        <v>361</v>
      </c>
      <c r="C370" s="91">
        <v>0</v>
      </c>
    </row>
    <row r="371" ht="15" customHeight="1" spans="1:3">
      <c r="A371" s="92">
        <v>103020399</v>
      </c>
      <c r="B371" s="94" t="s">
        <v>362</v>
      </c>
      <c r="C371" s="91">
        <v>0</v>
      </c>
    </row>
    <row r="372" ht="15" customHeight="1" spans="1:3">
      <c r="A372" s="92">
        <v>1030205</v>
      </c>
      <c r="B372" s="93" t="s">
        <v>363</v>
      </c>
      <c r="C372" s="91">
        <v>0</v>
      </c>
    </row>
    <row r="373" ht="15" customHeight="1" spans="1:3">
      <c r="A373" s="92">
        <v>1030210</v>
      </c>
      <c r="B373" s="93" t="s">
        <v>364</v>
      </c>
      <c r="C373" s="91">
        <v>0</v>
      </c>
    </row>
    <row r="374" ht="15" customHeight="1" spans="1:3">
      <c r="A374" s="92">
        <v>1030211</v>
      </c>
      <c r="B374" s="93" t="s">
        <v>365</v>
      </c>
      <c r="C374" s="91">
        <v>0</v>
      </c>
    </row>
    <row r="375" ht="15" customHeight="1" spans="1:3">
      <c r="A375" s="92">
        <v>1030212</v>
      </c>
      <c r="B375" s="93" t="s">
        <v>366</v>
      </c>
      <c r="C375" s="91">
        <v>0</v>
      </c>
    </row>
    <row r="376" ht="15" customHeight="1" spans="1:3">
      <c r="A376" s="92">
        <v>1030216</v>
      </c>
      <c r="B376" s="93" t="s">
        <v>367</v>
      </c>
      <c r="C376" s="91">
        <v>0</v>
      </c>
    </row>
    <row r="377" ht="15" customHeight="1" spans="1:3">
      <c r="A377" s="92">
        <v>1030217</v>
      </c>
      <c r="B377" s="93" t="s">
        <v>368</v>
      </c>
      <c r="C377" s="91">
        <v>0</v>
      </c>
    </row>
    <row r="378" ht="15" customHeight="1" spans="1:3">
      <c r="A378" s="92">
        <v>1030218</v>
      </c>
      <c r="B378" s="93" t="s">
        <v>369</v>
      </c>
      <c r="C378" s="91">
        <v>0</v>
      </c>
    </row>
    <row r="379" ht="15" customHeight="1" spans="1:3">
      <c r="A379" s="92">
        <v>1030219</v>
      </c>
      <c r="B379" s="93" t="s">
        <v>370</v>
      </c>
      <c r="C379" s="91">
        <v>0</v>
      </c>
    </row>
    <row r="380" ht="15" customHeight="1" spans="1:3">
      <c r="A380" s="92">
        <v>1030220</v>
      </c>
      <c r="B380" s="93" t="s">
        <v>371</v>
      </c>
      <c r="C380" s="91">
        <v>0</v>
      </c>
    </row>
    <row r="381" ht="15" customHeight="1" spans="1:3">
      <c r="A381" s="92">
        <v>1030221</v>
      </c>
      <c r="B381" s="93" t="s">
        <v>372</v>
      </c>
      <c r="C381" s="91">
        <v>0</v>
      </c>
    </row>
    <row r="382" ht="15" customHeight="1" spans="1:3">
      <c r="A382" s="92">
        <v>1030222</v>
      </c>
      <c r="B382" s="93" t="s">
        <v>373</v>
      </c>
      <c r="C382" s="91">
        <v>0</v>
      </c>
    </row>
    <row r="383" ht="15" customHeight="1" spans="1:3">
      <c r="A383" s="92">
        <v>1030223</v>
      </c>
      <c r="B383" s="93" t="s">
        <v>374</v>
      </c>
      <c r="C383" s="91">
        <v>0</v>
      </c>
    </row>
    <row r="384" ht="15" customHeight="1" spans="1:3">
      <c r="A384" s="92">
        <v>1030299</v>
      </c>
      <c r="B384" s="93" t="s">
        <v>375</v>
      </c>
      <c r="C384" s="91">
        <f>C385+C386</f>
        <v>0</v>
      </c>
    </row>
    <row r="385" ht="15" customHeight="1" spans="1:3">
      <c r="A385" s="92">
        <v>103029901</v>
      </c>
      <c r="B385" s="94" t="s">
        <v>376</v>
      </c>
      <c r="C385" s="91">
        <v>0</v>
      </c>
    </row>
    <row r="386" ht="15" customHeight="1" spans="1:3">
      <c r="A386" s="92">
        <v>103029999</v>
      </c>
      <c r="B386" s="94" t="s">
        <v>377</v>
      </c>
      <c r="C386" s="91">
        <v>0</v>
      </c>
    </row>
    <row r="387" ht="15" customHeight="1" spans="1:3">
      <c r="A387" s="92">
        <v>10304</v>
      </c>
      <c r="B387" s="93" t="s">
        <v>378</v>
      </c>
      <c r="C387" s="91">
        <f>C388+C408+C412+C416+C422+C425+C428+C432+C434+C437+C440+C443+C447+C450+C452+C470+C473+C475+C477+C479+C481+C484+C487+C495+C497+C503+C505+C510+C513+C516+C523+C532+C537+C545+C548+C551+C556+C559+C570+C576+C609+C614+C621+C633+C644+C651+C655+C660+C664+C668+C670+C673+C675+C677+C682+C685+C687+C690</f>
        <v>0</v>
      </c>
    </row>
    <row r="388" ht="15" customHeight="1" spans="1:3">
      <c r="A388" s="92">
        <v>1030401</v>
      </c>
      <c r="B388" s="93" t="s">
        <v>379</v>
      </c>
      <c r="C388" s="91">
        <f>SUM(C389:C407)</f>
        <v>0</v>
      </c>
    </row>
    <row r="389" ht="15" customHeight="1" spans="1:3">
      <c r="A389" s="92">
        <v>103040101</v>
      </c>
      <c r="B389" s="94" t="s">
        <v>380</v>
      </c>
      <c r="C389" s="91">
        <v>0</v>
      </c>
    </row>
    <row r="390" ht="15" customHeight="1" spans="1:3">
      <c r="A390" s="92">
        <v>103040102</v>
      </c>
      <c r="B390" s="94" t="s">
        <v>381</v>
      </c>
      <c r="C390" s="91">
        <v>0</v>
      </c>
    </row>
    <row r="391" ht="15" customHeight="1" spans="1:3">
      <c r="A391" s="92">
        <v>103040103</v>
      </c>
      <c r="B391" s="94" t="s">
        <v>382</v>
      </c>
      <c r="C391" s="91">
        <v>0</v>
      </c>
    </row>
    <row r="392" ht="15" customHeight="1" spans="1:3">
      <c r="A392" s="92">
        <v>103040104</v>
      </c>
      <c r="B392" s="94" t="s">
        <v>383</v>
      </c>
      <c r="C392" s="91">
        <v>0</v>
      </c>
    </row>
    <row r="393" ht="15" customHeight="1" spans="1:3">
      <c r="A393" s="92">
        <v>103040106</v>
      </c>
      <c r="B393" s="94" t="s">
        <v>384</v>
      </c>
      <c r="C393" s="91">
        <v>0</v>
      </c>
    </row>
    <row r="394" ht="15" customHeight="1" spans="1:3">
      <c r="A394" s="92">
        <v>103040109</v>
      </c>
      <c r="B394" s="94" t="s">
        <v>385</v>
      </c>
      <c r="C394" s="91">
        <v>0</v>
      </c>
    </row>
    <row r="395" ht="15" customHeight="1" spans="1:3">
      <c r="A395" s="92">
        <v>103040110</v>
      </c>
      <c r="B395" s="94" t="s">
        <v>386</v>
      </c>
      <c r="C395" s="91">
        <v>0</v>
      </c>
    </row>
    <row r="396" ht="15" customHeight="1" spans="1:3">
      <c r="A396" s="92">
        <v>103040111</v>
      </c>
      <c r="B396" s="94" t="s">
        <v>387</v>
      </c>
      <c r="C396" s="91">
        <v>0</v>
      </c>
    </row>
    <row r="397" ht="15" customHeight="1" spans="1:3">
      <c r="A397" s="92">
        <v>103040112</v>
      </c>
      <c r="B397" s="94" t="s">
        <v>388</v>
      </c>
      <c r="C397" s="91">
        <v>0</v>
      </c>
    </row>
    <row r="398" ht="15" customHeight="1" spans="1:3">
      <c r="A398" s="92">
        <v>103040113</v>
      </c>
      <c r="B398" s="94" t="s">
        <v>389</v>
      </c>
      <c r="C398" s="91">
        <v>0</v>
      </c>
    </row>
    <row r="399" ht="15" customHeight="1" spans="1:3">
      <c r="A399" s="92">
        <v>103040114</v>
      </c>
      <c r="B399" s="94" t="s">
        <v>390</v>
      </c>
      <c r="C399" s="91">
        <v>0</v>
      </c>
    </row>
    <row r="400" ht="15" customHeight="1" spans="1:3">
      <c r="A400" s="92">
        <v>103040115</v>
      </c>
      <c r="B400" s="94" t="s">
        <v>391</v>
      </c>
      <c r="C400" s="91">
        <v>0</v>
      </c>
    </row>
    <row r="401" ht="15" customHeight="1" spans="1:3">
      <c r="A401" s="92">
        <v>103040116</v>
      </c>
      <c r="B401" s="94" t="s">
        <v>392</v>
      </c>
      <c r="C401" s="91">
        <v>0</v>
      </c>
    </row>
    <row r="402" ht="15" customHeight="1" spans="1:3">
      <c r="A402" s="92">
        <v>103040117</v>
      </c>
      <c r="B402" s="94" t="s">
        <v>393</v>
      </c>
      <c r="C402" s="91">
        <v>0</v>
      </c>
    </row>
    <row r="403" ht="15" customHeight="1" spans="1:3">
      <c r="A403" s="92">
        <v>103040120</v>
      </c>
      <c r="B403" s="94" t="s">
        <v>394</v>
      </c>
      <c r="C403" s="91">
        <v>0</v>
      </c>
    </row>
    <row r="404" ht="15" customHeight="1" spans="1:3">
      <c r="A404" s="92">
        <v>103040121</v>
      </c>
      <c r="B404" s="94" t="s">
        <v>395</v>
      </c>
      <c r="C404" s="91">
        <v>0</v>
      </c>
    </row>
    <row r="405" ht="15" customHeight="1" spans="1:3">
      <c r="A405" s="92">
        <v>103040122</v>
      </c>
      <c r="B405" s="94" t="s">
        <v>396</v>
      </c>
      <c r="C405" s="91">
        <v>0</v>
      </c>
    </row>
    <row r="406" ht="15" customHeight="1" spans="1:3">
      <c r="A406" s="92">
        <v>103040123</v>
      </c>
      <c r="B406" s="94" t="s">
        <v>397</v>
      </c>
      <c r="C406" s="91">
        <v>0</v>
      </c>
    </row>
    <row r="407" ht="15" customHeight="1" spans="1:3">
      <c r="A407" s="92">
        <v>103040150</v>
      </c>
      <c r="B407" s="94" t="s">
        <v>398</v>
      </c>
      <c r="C407" s="91">
        <v>0</v>
      </c>
    </row>
    <row r="408" ht="15" customHeight="1" spans="1:3">
      <c r="A408" s="92">
        <v>1030402</v>
      </c>
      <c r="B408" s="93" t="s">
        <v>399</v>
      </c>
      <c r="C408" s="91">
        <f>SUM(C409:C411)</f>
        <v>0</v>
      </c>
    </row>
    <row r="409" ht="15" customHeight="1" spans="1:3">
      <c r="A409" s="92">
        <v>103040201</v>
      </c>
      <c r="B409" s="94" t="s">
        <v>400</v>
      </c>
      <c r="C409" s="91">
        <v>0</v>
      </c>
    </row>
    <row r="410" ht="15" customHeight="1" spans="1:3">
      <c r="A410" s="92">
        <v>103040202</v>
      </c>
      <c r="B410" s="94" t="s">
        <v>401</v>
      </c>
      <c r="C410" s="91">
        <v>0</v>
      </c>
    </row>
    <row r="411" ht="15" customHeight="1" spans="1:3">
      <c r="A411" s="92">
        <v>103040250</v>
      </c>
      <c r="B411" s="94" t="s">
        <v>402</v>
      </c>
      <c r="C411" s="91">
        <v>0</v>
      </c>
    </row>
    <row r="412" ht="15" customHeight="1" spans="1:3">
      <c r="A412" s="92">
        <v>1030403</v>
      </c>
      <c r="B412" s="93" t="s">
        <v>403</v>
      </c>
      <c r="C412" s="91">
        <f>SUM(C413:C415)</f>
        <v>0</v>
      </c>
    </row>
    <row r="413" ht="15" customHeight="1" spans="1:3">
      <c r="A413" s="92">
        <v>103040303</v>
      </c>
      <c r="B413" s="94" t="s">
        <v>404</v>
      </c>
      <c r="C413" s="91">
        <v>0</v>
      </c>
    </row>
    <row r="414" ht="15" customHeight="1" spans="1:3">
      <c r="A414" s="92">
        <v>103040305</v>
      </c>
      <c r="B414" s="94" t="s">
        <v>405</v>
      </c>
      <c r="C414" s="91">
        <v>0</v>
      </c>
    </row>
    <row r="415" ht="15" customHeight="1" spans="1:3">
      <c r="A415" s="92">
        <v>103040350</v>
      </c>
      <c r="B415" s="94" t="s">
        <v>406</v>
      </c>
      <c r="C415" s="91">
        <v>0</v>
      </c>
    </row>
    <row r="416" ht="15" customHeight="1" spans="1:3">
      <c r="A416" s="92">
        <v>1030404</v>
      </c>
      <c r="B416" s="93" t="s">
        <v>407</v>
      </c>
      <c r="C416" s="91">
        <f>SUM(C417:C421)</f>
        <v>0</v>
      </c>
    </row>
    <row r="417" ht="15" customHeight="1" spans="1:3">
      <c r="A417" s="92">
        <v>103040401</v>
      </c>
      <c r="B417" s="94" t="s">
        <v>408</v>
      </c>
      <c r="C417" s="91">
        <v>0</v>
      </c>
    </row>
    <row r="418" ht="15" customHeight="1" spans="1:3">
      <c r="A418" s="92">
        <v>103040402</v>
      </c>
      <c r="B418" s="94" t="s">
        <v>409</v>
      </c>
      <c r="C418" s="91">
        <v>0</v>
      </c>
    </row>
    <row r="419" ht="15" customHeight="1" spans="1:3">
      <c r="A419" s="92">
        <v>103040403</v>
      </c>
      <c r="B419" s="94" t="s">
        <v>410</v>
      </c>
      <c r="C419" s="91">
        <v>0</v>
      </c>
    </row>
    <row r="420" ht="15" customHeight="1" spans="1:3">
      <c r="A420" s="92">
        <v>103040404</v>
      </c>
      <c r="B420" s="94" t="s">
        <v>411</v>
      </c>
      <c r="C420" s="91">
        <v>0</v>
      </c>
    </row>
    <row r="421" ht="15" customHeight="1" spans="1:3">
      <c r="A421" s="92">
        <v>103040450</v>
      </c>
      <c r="B421" s="94" t="s">
        <v>412</v>
      </c>
      <c r="C421" s="91">
        <v>0</v>
      </c>
    </row>
    <row r="422" ht="15" customHeight="1" spans="1:3">
      <c r="A422" s="92">
        <v>1030405</v>
      </c>
      <c r="B422" s="93" t="s">
        <v>413</v>
      </c>
      <c r="C422" s="91">
        <f>SUM(C423:C424)</f>
        <v>0</v>
      </c>
    </row>
    <row r="423" ht="15" customHeight="1" spans="1:3">
      <c r="A423" s="92">
        <v>103040506</v>
      </c>
      <c r="B423" s="94" t="s">
        <v>414</v>
      </c>
      <c r="C423" s="91">
        <v>0</v>
      </c>
    </row>
    <row r="424" ht="15" customHeight="1" spans="1:3">
      <c r="A424" s="92">
        <v>103040550</v>
      </c>
      <c r="B424" s="94" t="s">
        <v>415</v>
      </c>
      <c r="C424" s="91">
        <v>0</v>
      </c>
    </row>
    <row r="425" ht="15" customHeight="1" spans="1:3">
      <c r="A425" s="92">
        <v>1030406</v>
      </c>
      <c r="B425" s="93" t="s">
        <v>416</v>
      </c>
      <c r="C425" s="91">
        <f>SUM(C426:C427)</f>
        <v>0</v>
      </c>
    </row>
    <row r="426" ht="15" customHeight="1" spans="1:3">
      <c r="A426" s="92">
        <v>103040601</v>
      </c>
      <c r="B426" s="94" t="s">
        <v>417</v>
      </c>
      <c r="C426" s="91">
        <v>0</v>
      </c>
    </row>
    <row r="427" ht="15" customHeight="1" spans="1:3">
      <c r="A427" s="92">
        <v>103040650</v>
      </c>
      <c r="B427" s="94" t="s">
        <v>418</v>
      </c>
      <c r="C427" s="91">
        <v>0</v>
      </c>
    </row>
    <row r="428" ht="15" customHeight="1" spans="1:3">
      <c r="A428" s="92">
        <v>1030407</v>
      </c>
      <c r="B428" s="93" t="s">
        <v>419</v>
      </c>
      <c r="C428" s="91">
        <f>SUM(C429:C431)</f>
        <v>0</v>
      </c>
    </row>
    <row r="429" ht="15" customHeight="1" spans="1:3">
      <c r="A429" s="92">
        <v>103040701</v>
      </c>
      <c r="B429" s="94" t="s">
        <v>417</v>
      </c>
      <c r="C429" s="91">
        <v>0</v>
      </c>
    </row>
    <row r="430" ht="15" customHeight="1" spans="1:3">
      <c r="A430" s="92">
        <v>103040702</v>
      </c>
      <c r="B430" s="94" t="s">
        <v>420</v>
      </c>
      <c r="C430" s="91">
        <v>0</v>
      </c>
    </row>
    <row r="431" ht="15" customHeight="1" spans="1:3">
      <c r="A431" s="92">
        <v>103040750</v>
      </c>
      <c r="B431" s="94" t="s">
        <v>421</v>
      </c>
      <c r="C431" s="91">
        <v>0</v>
      </c>
    </row>
    <row r="432" ht="15" customHeight="1" spans="1:3">
      <c r="A432" s="92">
        <v>1030408</v>
      </c>
      <c r="B432" s="93" t="s">
        <v>422</v>
      </c>
      <c r="C432" s="91">
        <f>C433</f>
        <v>0</v>
      </c>
    </row>
    <row r="433" ht="15" customHeight="1" spans="1:3">
      <c r="A433" s="92">
        <v>103040850</v>
      </c>
      <c r="B433" s="94" t="s">
        <v>423</v>
      </c>
      <c r="C433" s="91">
        <v>0</v>
      </c>
    </row>
    <row r="434" ht="15" customHeight="1" spans="1:3">
      <c r="A434" s="92">
        <v>1030409</v>
      </c>
      <c r="B434" s="93" t="s">
        <v>424</v>
      </c>
      <c r="C434" s="91">
        <f>SUM(C435:C436)</f>
        <v>0</v>
      </c>
    </row>
    <row r="435" ht="15" customHeight="1" spans="1:3">
      <c r="A435" s="92">
        <v>103040904</v>
      </c>
      <c r="B435" s="94" t="s">
        <v>425</v>
      </c>
      <c r="C435" s="91">
        <v>0</v>
      </c>
    </row>
    <row r="436" ht="15" customHeight="1" spans="1:3">
      <c r="A436" s="92">
        <v>103040950</v>
      </c>
      <c r="B436" s="94" t="s">
        <v>426</v>
      </c>
      <c r="C436" s="91">
        <v>0</v>
      </c>
    </row>
    <row r="437" ht="15" customHeight="1" spans="1:3">
      <c r="A437" s="92">
        <v>1030410</v>
      </c>
      <c r="B437" s="93" t="s">
        <v>427</v>
      </c>
      <c r="C437" s="91">
        <f>SUM(C438:C439)</f>
        <v>0</v>
      </c>
    </row>
    <row r="438" ht="15" customHeight="1" spans="1:3">
      <c r="A438" s="92">
        <v>103041001</v>
      </c>
      <c r="B438" s="94" t="s">
        <v>420</v>
      </c>
      <c r="C438" s="91">
        <v>0</v>
      </c>
    </row>
    <row r="439" ht="15" customHeight="1" spans="1:3">
      <c r="A439" s="92">
        <v>103041050</v>
      </c>
      <c r="B439" s="94" t="s">
        <v>428</v>
      </c>
      <c r="C439" s="91">
        <v>0</v>
      </c>
    </row>
    <row r="440" ht="15" customHeight="1" spans="1:3">
      <c r="A440" s="92">
        <v>1030411</v>
      </c>
      <c r="B440" s="93" t="s">
        <v>429</v>
      </c>
      <c r="C440" s="91">
        <f>SUM(C441:C442)</f>
        <v>0</v>
      </c>
    </row>
    <row r="441" ht="15" customHeight="1" spans="1:3">
      <c r="A441" s="92">
        <v>103041101</v>
      </c>
      <c r="B441" s="94" t="s">
        <v>430</v>
      </c>
      <c r="C441" s="91">
        <v>0</v>
      </c>
    </row>
    <row r="442" ht="15" customHeight="1" spans="1:3">
      <c r="A442" s="92">
        <v>103041150</v>
      </c>
      <c r="B442" s="94" t="s">
        <v>431</v>
      </c>
      <c r="C442" s="91">
        <v>0</v>
      </c>
    </row>
    <row r="443" ht="15" customHeight="1" spans="1:3">
      <c r="A443" s="92">
        <v>1030413</v>
      </c>
      <c r="B443" s="93" t="s">
        <v>432</v>
      </c>
      <c r="C443" s="91">
        <f>SUM(C444:C446)</f>
        <v>0</v>
      </c>
    </row>
    <row r="444" ht="15" customHeight="1" spans="1:3">
      <c r="A444" s="92">
        <v>103041301</v>
      </c>
      <c r="B444" s="94" t="s">
        <v>433</v>
      </c>
      <c r="C444" s="91">
        <v>0</v>
      </c>
    </row>
    <row r="445" ht="15" customHeight="1" spans="1:3">
      <c r="A445" s="92">
        <v>103041303</v>
      </c>
      <c r="B445" s="94" t="s">
        <v>434</v>
      </c>
      <c r="C445" s="91">
        <v>0</v>
      </c>
    </row>
    <row r="446" ht="15" customHeight="1" spans="1:3">
      <c r="A446" s="92">
        <v>103041350</v>
      </c>
      <c r="B446" s="94" t="s">
        <v>435</v>
      </c>
      <c r="C446" s="91">
        <v>0</v>
      </c>
    </row>
    <row r="447" ht="15" customHeight="1" spans="1:3">
      <c r="A447" s="92">
        <v>1030414</v>
      </c>
      <c r="B447" s="93" t="s">
        <v>436</v>
      </c>
      <c r="C447" s="91">
        <f>SUM(C448:C449)</f>
        <v>0</v>
      </c>
    </row>
    <row r="448" ht="15" customHeight="1" spans="1:3">
      <c r="A448" s="92">
        <v>103041403</v>
      </c>
      <c r="B448" s="94" t="s">
        <v>437</v>
      </c>
      <c r="C448" s="91">
        <v>0</v>
      </c>
    </row>
    <row r="449" ht="15" customHeight="1" spans="1:3">
      <c r="A449" s="92">
        <v>103041450</v>
      </c>
      <c r="B449" s="94" t="s">
        <v>438</v>
      </c>
      <c r="C449" s="91">
        <v>0</v>
      </c>
    </row>
    <row r="450" ht="15" customHeight="1" spans="1:3">
      <c r="A450" s="92">
        <v>1030415</v>
      </c>
      <c r="B450" s="93" t="s">
        <v>439</v>
      </c>
      <c r="C450" s="91">
        <f>C451</f>
        <v>0</v>
      </c>
    </row>
    <row r="451" ht="15" customHeight="1" spans="1:3">
      <c r="A451" s="92">
        <v>103041550</v>
      </c>
      <c r="B451" s="94" t="s">
        <v>440</v>
      </c>
      <c r="C451" s="91">
        <v>0</v>
      </c>
    </row>
    <row r="452" ht="15" customHeight="1" spans="1:3">
      <c r="A452" s="92">
        <v>1030416</v>
      </c>
      <c r="B452" s="93" t="s">
        <v>441</v>
      </c>
      <c r="C452" s="91">
        <f>SUM(C453:C469)</f>
        <v>0</v>
      </c>
    </row>
    <row r="453" ht="15" customHeight="1" spans="1:3">
      <c r="A453" s="92">
        <v>103041601</v>
      </c>
      <c r="B453" s="94" t="s">
        <v>442</v>
      </c>
      <c r="C453" s="91">
        <v>0</v>
      </c>
    </row>
    <row r="454" ht="15" customHeight="1" spans="1:3">
      <c r="A454" s="92">
        <v>103041602</v>
      </c>
      <c r="B454" s="94" t="s">
        <v>443</v>
      </c>
      <c r="C454" s="91">
        <v>0</v>
      </c>
    </row>
    <row r="455" ht="15" customHeight="1" spans="1:3">
      <c r="A455" s="92">
        <v>103041603</v>
      </c>
      <c r="B455" s="94" t="s">
        <v>444</v>
      </c>
      <c r="C455" s="91">
        <v>0</v>
      </c>
    </row>
    <row r="456" ht="15" customHeight="1" spans="1:3">
      <c r="A456" s="92">
        <v>103041604</v>
      </c>
      <c r="B456" s="94" t="s">
        <v>445</v>
      </c>
      <c r="C456" s="91">
        <v>0</v>
      </c>
    </row>
    <row r="457" ht="15" customHeight="1" spans="1:3">
      <c r="A457" s="92">
        <v>103041605</v>
      </c>
      <c r="B457" s="94" t="s">
        <v>446</v>
      </c>
      <c r="C457" s="91">
        <v>0</v>
      </c>
    </row>
    <row r="458" ht="15" customHeight="1" spans="1:3">
      <c r="A458" s="92">
        <v>103041606</v>
      </c>
      <c r="B458" s="94" t="s">
        <v>447</v>
      </c>
      <c r="C458" s="91">
        <v>0</v>
      </c>
    </row>
    <row r="459" ht="15" customHeight="1" spans="1:3">
      <c r="A459" s="92">
        <v>103041607</v>
      </c>
      <c r="B459" s="94" t="s">
        <v>448</v>
      </c>
      <c r="C459" s="91">
        <v>0</v>
      </c>
    </row>
    <row r="460" ht="15" customHeight="1" spans="1:3">
      <c r="A460" s="92">
        <v>103041608</v>
      </c>
      <c r="B460" s="94" t="s">
        <v>420</v>
      </c>
      <c r="C460" s="91">
        <v>0</v>
      </c>
    </row>
    <row r="461" ht="15" customHeight="1" spans="1:3">
      <c r="A461" s="92">
        <v>103041610</v>
      </c>
      <c r="B461" s="94" t="s">
        <v>449</v>
      </c>
      <c r="C461" s="91">
        <v>0</v>
      </c>
    </row>
    <row r="462" ht="15" customHeight="1" spans="1:3">
      <c r="A462" s="92">
        <v>103041612</v>
      </c>
      <c r="B462" s="94" t="s">
        <v>450</v>
      </c>
      <c r="C462" s="91">
        <v>0</v>
      </c>
    </row>
    <row r="463" ht="15" customHeight="1" spans="1:3">
      <c r="A463" s="92">
        <v>103041613</v>
      </c>
      <c r="B463" s="94" t="s">
        <v>451</v>
      </c>
      <c r="C463" s="91">
        <v>0</v>
      </c>
    </row>
    <row r="464" ht="15" customHeight="1" spans="1:3">
      <c r="A464" s="92">
        <v>103041614</v>
      </c>
      <c r="B464" s="94" t="s">
        <v>452</v>
      </c>
      <c r="C464" s="91">
        <v>0</v>
      </c>
    </row>
    <row r="465" ht="15" customHeight="1" spans="1:3">
      <c r="A465" s="92">
        <v>103041615</v>
      </c>
      <c r="B465" s="94" t="s">
        <v>453</v>
      </c>
      <c r="C465" s="91">
        <v>0</v>
      </c>
    </row>
    <row r="466" ht="15" customHeight="1" spans="1:3">
      <c r="A466" s="92">
        <v>103041616</v>
      </c>
      <c r="B466" s="94" t="s">
        <v>454</v>
      </c>
      <c r="C466" s="91">
        <v>0</v>
      </c>
    </row>
    <row r="467" ht="15" customHeight="1" spans="1:3">
      <c r="A467" s="92">
        <v>103041617</v>
      </c>
      <c r="B467" s="94" t="s">
        <v>455</v>
      </c>
      <c r="C467" s="91">
        <v>0</v>
      </c>
    </row>
    <row r="468" ht="15" customHeight="1" spans="1:3">
      <c r="A468" s="92">
        <v>103041618</v>
      </c>
      <c r="B468" s="94" t="s">
        <v>456</v>
      </c>
      <c r="C468" s="91">
        <v>0</v>
      </c>
    </row>
    <row r="469" ht="15" customHeight="1" spans="1:3">
      <c r="A469" s="92">
        <v>103041650</v>
      </c>
      <c r="B469" s="94" t="s">
        <v>457</v>
      </c>
      <c r="C469" s="91">
        <v>0</v>
      </c>
    </row>
    <row r="470" ht="15" customHeight="1" spans="1:3">
      <c r="A470" s="92">
        <v>1030417</v>
      </c>
      <c r="B470" s="93" t="s">
        <v>458</v>
      </c>
      <c r="C470" s="91">
        <f>SUM(C471:C472)</f>
        <v>0</v>
      </c>
    </row>
    <row r="471" ht="15" customHeight="1" spans="1:3">
      <c r="A471" s="92">
        <v>103041703</v>
      </c>
      <c r="B471" s="94" t="s">
        <v>459</v>
      </c>
      <c r="C471" s="91">
        <v>0</v>
      </c>
    </row>
    <row r="472" ht="15" customHeight="1" spans="1:3">
      <c r="A472" s="92">
        <v>103041750</v>
      </c>
      <c r="B472" s="94" t="s">
        <v>460</v>
      </c>
      <c r="C472" s="91">
        <v>0</v>
      </c>
    </row>
    <row r="473" ht="15" customHeight="1" spans="1:3">
      <c r="A473" s="92">
        <v>1030418</v>
      </c>
      <c r="B473" s="93" t="s">
        <v>461</v>
      </c>
      <c r="C473" s="91">
        <f t="shared" ref="C473:C477" si="0">C474</f>
        <v>0</v>
      </c>
    </row>
    <row r="474" ht="15" customHeight="1" spans="1:3">
      <c r="A474" s="92">
        <v>103041850</v>
      </c>
      <c r="B474" s="94" t="s">
        <v>462</v>
      </c>
      <c r="C474" s="91">
        <v>0</v>
      </c>
    </row>
    <row r="475" ht="15" customHeight="1" spans="1:3">
      <c r="A475" s="92">
        <v>1030419</v>
      </c>
      <c r="B475" s="93" t="s">
        <v>463</v>
      </c>
      <c r="C475" s="91">
        <f t="shared" si="0"/>
        <v>0</v>
      </c>
    </row>
    <row r="476" ht="15" customHeight="1" spans="1:3">
      <c r="A476" s="92">
        <v>103041950</v>
      </c>
      <c r="B476" s="94" t="s">
        <v>464</v>
      </c>
      <c r="C476" s="91">
        <v>0</v>
      </c>
    </row>
    <row r="477" ht="15" customHeight="1" spans="1:3">
      <c r="A477" s="92">
        <v>1030420</v>
      </c>
      <c r="B477" s="93" t="s">
        <v>465</v>
      </c>
      <c r="C477" s="91">
        <f t="shared" si="0"/>
        <v>0</v>
      </c>
    </row>
    <row r="478" ht="15" customHeight="1" spans="1:3">
      <c r="A478" s="92">
        <v>103042050</v>
      </c>
      <c r="B478" s="94" t="s">
        <v>466</v>
      </c>
      <c r="C478" s="91">
        <v>0</v>
      </c>
    </row>
    <row r="479" ht="15" customHeight="1" spans="1:3">
      <c r="A479" s="92">
        <v>1030422</v>
      </c>
      <c r="B479" s="93" t="s">
        <v>467</v>
      </c>
      <c r="C479" s="91">
        <f>C480</f>
        <v>0</v>
      </c>
    </row>
    <row r="480" ht="15" customHeight="1" spans="1:3">
      <c r="A480" s="92">
        <v>103042250</v>
      </c>
      <c r="B480" s="94" t="s">
        <v>468</v>
      </c>
      <c r="C480" s="91">
        <v>0</v>
      </c>
    </row>
    <row r="481" ht="15" customHeight="1" spans="1:3">
      <c r="A481" s="92">
        <v>1030423</v>
      </c>
      <c r="B481" s="93" t="s">
        <v>469</v>
      </c>
      <c r="C481" s="91">
        <f>SUM(C482:C483)</f>
        <v>0</v>
      </c>
    </row>
    <row r="482" ht="15" customHeight="1" spans="1:3">
      <c r="A482" s="92">
        <v>103042301</v>
      </c>
      <c r="B482" s="94" t="s">
        <v>470</v>
      </c>
      <c r="C482" s="91">
        <v>0</v>
      </c>
    </row>
    <row r="483" ht="15" customHeight="1" spans="1:3">
      <c r="A483" s="92">
        <v>103042350</v>
      </c>
      <c r="B483" s="94" t="s">
        <v>471</v>
      </c>
      <c r="C483" s="91">
        <v>0</v>
      </c>
    </row>
    <row r="484" ht="15" customHeight="1" spans="1:3">
      <c r="A484" s="92">
        <v>1030424</v>
      </c>
      <c r="B484" s="93" t="s">
        <v>472</v>
      </c>
      <c r="C484" s="91">
        <f>SUM(C485:C486)</f>
        <v>0</v>
      </c>
    </row>
    <row r="485" ht="15" customHeight="1" spans="1:3">
      <c r="A485" s="92">
        <v>103042401</v>
      </c>
      <c r="B485" s="94" t="s">
        <v>473</v>
      </c>
      <c r="C485" s="91">
        <v>0</v>
      </c>
    </row>
    <row r="486" ht="15" customHeight="1" spans="1:3">
      <c r="A486" s="92">
        <v>103042450</v>
      </c>
      <c r="B486" s="94" t="s">
        <v>474</v>
      </c>
      <c r="C486" s="91">
        <v>0</v>
      </c>
    </row>
    <row r="487" ht="15" customHeight="1" spans="1:3">
      <c r="A487" s="92">
        <v>1030425</v>
      </c>
      <c r="B487" s="93" t="s">
        <v>475</v>
      </c>
      <c r="C487" s="91">
        <f>SUM(C488:C494)</f>
        <v>0</v>
      </c>
    </row>
    <row r="488" ht="15" customHeight="1" spans="1:3">
      <c r="A488" s="92">
        <v>103042502</v>
      </c>
      <c r="B488" s="94" t="s">
        <v>476</v>
      </c>
      <c r="C488" s="91">
        <v>0</v>
      </c>
    </row>
    <row r="489" ht="15" customHeight="1" spans="1:3">
      <c r="A489" s="92">
        <v>103042503</v>
      </c>
      <c r="B489" s="94" t="s">
        <v>477</v>
      </c>
      <c r="C489" s="91">
        <v>0</v>
      </c>
    </row>
    <row r="490" ht="15" customHeight="1" spans="1:3">
      <c r="A490" s="92">
        <v>103042504</v>
      </c>
      <c r="B490" s="94" t="s">
        <v>433</v>
      </c>
      <c r="C490" s="91">
        <v>0</v>
      </c>
    </row>
    <row r="491" ht="15" customHeight="1" spans="1:3">
      <c r="A491" s="92">
        <v>103042506</v>
      </c>
      <c r="B491" s="94" t="s">
        <v>478</v>
      </c>
      <c r="C491" s="91">
        <v>0</v>
      </c>
    </row>
    <row r="492" ht="15" customHeight="1" spans="1:3">
      <c r="A492" s="92">
        <v>103042507</v>
      </c>
      <c r="B492" s="94" t="s">
        <v>479</v>
      </c>
      <c r="C492" s="91">
        <v>0</v>
      </c>
    </row>
    <row r="493" ht="15" customHeight="1" spans="1:3">
      <c r="A493" s="92">
        <v>103042508</v>
      </c>
      <c r="B493" s="94" t="s">
        <v>480</v>
      </c>
      <c r="C493" s="91">
        <v>0</v>
      </c>
    </row>
    <row r="494" ht="15" customHeight="1" spans="1:3">
      <c r="A494" s="92">
        <v>103042550</v>
      </c>
      <c r="B494" s="94" t="s">
        <v>481</v>
      </c>
      <c r="C494" s="91">
        <v>0</v>
      </c>
    </row>
    <row r="495" ht="15" customHeight="1" spans="1:3">
      <c r="A495" s="92">
        <v>1030426</v>
      </c>
      <c r="B495" s="93" t="s">
        <v>482</v>
      </c>
      <c r="C495" s="91">
        <f>C496</f>
        <v>0</v>
      </c>
    </row>
    <row r="496" ht="15" customHeight="1" spans="1:3">
      <c r="A496" s="92">
        <v>103042650</v>
      </c>
      <c r="B496" s="94" t="s">
        <v>483</v>
      </c>
      <c r="C496" s="91">
        <v>0</v>
      </c>
    </row>
    <row r="497" ht="15" customHeight="1" spans="1:3">
      <c r="A497" s="92">
        <v>1030427</v>
      </c>
      <c r="B497" s="93" t="s">
        <v>484</v>
      </c>
      <c r="C497" s="91">
        <f>SUM(C498:C502)</f>
        <v>0</v>
      </c>
    </row>
    <row r="498" ht="15" customHeight="1" spans="1:3">
      <c r="A498" s="92">
        <v>103042706</v>
      </c>
      <c r="B498" s="94" t="s">
        <v>485</v>
      </c>
      <c r="C498" s="91">
        <v>0</v>
      </c>
    </row>
    <row r="499" ht="15" customHeight="1" spans="1:3">
      <c r="A499" s="92">
        <v>103042707</v>
      </c>
      <c r="B499" s="94" t="s">
        <v>486</v>
      </c>
      <c r="C499" s="91">
        <v>0</v>
      </c>
    </row>
    <row r="500" ht="15" customHeight="1" spans="1:3">
      <c r="A500" s="92">
        <v>103042750</v>
      </c>
      <c r="B500" s="94" t="s">
        <v>487</v>
      </c>
      <c r="C500" s="91">
        <v>0</v>
      </c>
    </row>
    <row r="501" ht="15" customHeight="1" spans="1:3">
      <c r="A501" s="92">
        <v>103042751</v>
      </c>
      <c r="B501" s="94" t="s">
        <v>488</v>
      </c>
      <c r="C501" s="91">
        <v>0</v>
      </c>
    </row>
    <row r="502" ht="15" customHeight="1" spans="1:3">
      <c r="A502" s="92">
        <v>103042752</v>
      </c>
      <c r="B502" s="94" t="s">
        <v>489</v>
      </c>
      <c r="C502" s="91">
        <v>0</v>
      </c>
    </row>
    <row r="503" ht="15" customHeight="1" spans="1:3">
      <c r="A503" s="92">
        <v>1030428</v>
      </c>
      <c r="B503" s="93" t="s">
        <v>490</v>
      </c>
      <c r="C503" s="91">
        <f>C504</f>
        <v>0</v>
      </c>
    </row>
    <row r="504" ht="15" customHeight="1" spans="1:3">
      <c r="A504" s="92">
        <v>103042850</v>
      </c>
      <c r="B504" s="94" t="s">
        <v>491</v>
      </c>
      <c r="C504" s="91">
        <v>0</v>
      </c>
    </row>
    <row r="505" ht="15" customHeight="1" spans="1:3">
      <c r="A505" s="92">
        <v>1030429</v>
      </c>
      <c r="B505" s="93" t="s">
        <v>492</v>
      </c>
      <c r="C505" s="91">
        <f>SUM(C506:C509)</f>
        <v>0</v>
      </c>
    </row>
    <row r="506" ht="15" customHeight="1" spans="1:3">
      <c r="A506" s="92">
        <v>103042906</v>
      </c>
      <c r="B506" s="94" t="s">
        <v>493</v>
      </c>
      <c r="C506" s="91">
        <v>0</v>
      </c>
    </row>
    <row r="507" ht="15" customHeight="1" spans="1:3">
      <c r="A507" s="92">
        <v>103042907</v>
      </c>
      <c r="B507" s="94" t="s">
        <v>494</v>
      </c>
      <c r="C507" s="91">
        <v>0</v>
      </c>
    </row>
    <row r="508" ht="15" customHeight="1" spans="1:3">
      <c r="A508" s="92">
        <v>103042908</v>
      </c>
      <c r="B508" s="94" t="s">
        <v>495</v>
      </c>
      <c r="C508" s="91">
        <v>0</v>
      </c>
    </row>
    <row r="509" ht="15" customHeight="1" spans="1:3">
      <c r="A509" s="92">
        <v>103042950</v>
      </c>
      <c r="B509" s="94" t="s">
        <v>496</v>
      </c>
      <c r="C509" s="91">
        <v>0</v>
      </c>
    </row>
    <row r="510" ht="15" customHeight="1" spans="1:3">
      <c r="A510" s="92">
        <v>1030430</v>
      </c>
      <c r="B510" s="93" t="s">
        <v>497</v>
      </c>
      <c r="C510" s="91">
        <f>SUM(C511:C512)</f>
        <v>0</v>
      </c>
    </row>
    <row r="511" ht="15" customHeight="1" spans="1:3">
      <c r="A511" s="92">
        <v>103043003</v>
      </c>
      <c r="B511" s="94" t="s">
        <v>498</v>
      </c>
      <c r="C511" s="91">
        <v>0</v>
      </c>
    </row>
    <row r="512" ht="15" customHeight="1" spans="1:3">
      <c r="A512" s="92">
        <v>103043050</v>
      </c>
      <c r="B512" s="94" t="s">
        <v>499</v>
      </c>
      <c r="C512" s="91">
        <v>0</v>
      </c>
    </row>
    <row r="513" ht="15" customHeight="1" spans="1:3">
      <c r="A513" s="92">
        <v>1030431</v>
      </c>
      <c r="B513" s="93" t="s">
        <v>500</v>
      </c>
      <c r="C513" s="91">
        <f>SUM(C514:C515)</f>
        <v>0</v>
      </c>
    </row>
    <row r="514" ht="15" customHeight="1" spans="1:3">
      <c r="A514" s="92">
        <v>103043101</v>
      </c>
      <c r="B514" s="94" t="s">
        <v>501</v>
      </c>
      <c r="C514" s="91">
        <v>0</v>
      </c>
    </row>
    <row r="515" ht="15" customHeight="1" spans="1:3">
      <c r="A515" s="92">
        <v>103043150</v>
      </c>
      <c r="B515" s="94" t="s">
        <v>502</v>
      </c>
      <c r="C515" s="91">
        <v>0</v>
      </c>
    </row>
    <row r="516" ht="15" customHeight="1" spans="1:3">
      <c r="A516" s="92">
        <v>1030432</v>
      </c>
      <c r="B516" s="93" t="s">
        <v>503</v>
      </c>
      <c r="C516" s="91">
        <f>SUM(C517:C522)</f>
        <v>0</v>
      </c>
    </row>
    <row r="517" ht="15" customHeight="1" spans="1:3">
      <c r="A517" s="92">
        <v>103043204</v>
      </c>
      <c r="B517" s="94" t="s">
        <v>504</v>
      </c>
      <c r="C517" s="91">
        <v>0</v>
      </c>
    </row>
    <row r="518" ht="15" customHeight="1" spans="1:3">
      <c r="A518" s="92">
        <v>103043205</v>
      </c>
      <c r="B518" s="94" t="s">
        <v>505</v>
      </c>
      <c r="C518" s="91">
        <v>0</v>
      </c>
    </row>
    <row r="519" ht="15" customHeight="1" spans="1:3">
      <c r="A519" s="92">
        <v>103043206</v>
      </c>
      <c r="B519" s="94" t="s">
        <v>506</v>
      </c>
      <c r="C519" s="91">
        <v>0</v>
      </c>
    </row>
    <row r="520" ht="15" customHeight="1" spans="1:3">
      <c r="A520" s="92">
        <v>103043208</v>
      </c>
      <c r="B520" s="94" t="s">
        <v>507</v>
      </c>
      <c r="C520" s="91">
        <v>0</v>
      </c>
    </row>
    <row r="521" ht="15" customHeight="1" spans="1:3">
      <c r="A521" s="92">
        <v>103043209</v>
      </c>
      <c r="B521" s="94" t="s">
        <v>508</v>
      </c>
      <c r="C521" s="91">
        <v>0</v>
      </c>
    </row>
    <row r="522" ht="15" customHeight="1" spans="1:3">
      <c r="A522" s="92">
        <v>103043250</v>
      </c>
      <c r="B522" s="94" t="s">
        <v>509</v>
      </c>
      <c r="C522" s="91">
        <v>0</v>
      </c>
    </row>
    <row r="523" ht="15" customHeight="1" spans="1:3">
      <c r="A523" s="92">
        <v>1030433</v>
      </c>
      <c r="B523" s="93" t="s">
        <v>510</v>
      </c>
      <c r="C523" s="91">
        <f>SUM(C524:C531)</f>
        <v>0</v>
      </c>
    </row>
    <row r="524" ht="15" customHeight="1" spans="1:3">
      <c r="A524" s="92">
        <v>103043302</v>
      </c>
      <c r="B524" s="94" t="s">
        <v>511</v>
      </c>
      <c r="C524" s="91">
        <v>0</v>
      </c>
    </row>
    <row r="525" ht="15" customHeight="1" spans="1:3">
      <c r="A525" s="92">
        <v>103043306</v>
      </c>
      <c r="B525" s="94" t="s">
        <v>512</v>
      </c>
      <c r="C525" s="91">
        <v>0</v>
      </c>
    </row>
    <row r="526" ht="15" customHeight="1" spans="1:3">
      <c r="A526" s="92">
        <v>103043307</v>
      </c>
      <c r="B526" s="94" t="s">
        <v>513</v>
      </c>
      <c r="C526" s="91">
        <v>0</v>
      </c>
    </row>
    <row r="527" ht="15" customHeight="1" spans="1:3">
      <c r="A527" s="92">
        <v>103043310</v>
      </c>
      <c r="B527" s="94" t="s">
        <v>420</v>
      </c>
      <c r="C527" s="91">
        <v>0</v>
      </c>
    </row>
    <row r="528" ht="15" customHeight="1" spans="1:3">
      <c r="A528" s="92">
        <v>103043311</v>
      </c>
      <c r="B528" s="94" t="s">
        <v>514</v>
      </c>
      <c r="C528" s="91">
        <v>0</v>
      </c>
    </row>
    <row r="529" ht="15" customHeight="1" spans="1:3">
      <c r="A529" s="92">
        <v>103043313</v>
      </c>
      <c r="B529" s="94" t="s">
        <v>515</v>
      </c>
      <c r="C529" s="91">
        <v>0</v>
      </c>
    </row>
    <row r="530" ht="15" customHeight="1" spans="1:3">
      <c r="A530" s="92">
        <v>103043314</v>
      </c>
      <c r="B530" s="94" t="s">
        <v>516</v>
      </c>
      <c r="C530" s="91">
        <v>0</v>
      </c>
    </row>
    <row r="531" ht="15" customHeight="1" spans="1:3">
      <c r="A531" s="92">
        <v>103043350</v>
      </c>
      <c r="B531" s="94" t="s">
        <v>517</v>
      </c>
      <c r="C531" s="91">
        <v>0</v>
      </c>
    </row>
    <row r="532" ht="15" customHeight="1" spans="1:3">
      <c r="A532" s="92">
        <v>1030434</v>
      </c>
      <c r="B532" s="93" t="s">
        <v>518</v>
      </c>
      <c r="C532" s="91">
        <f>SUM(C533:C536)</f>
        <v>0</v>
      </c>
    </row>
    <row r="533" ht="15" customHeight="1" spans="1:3">
      <c r="A533" s="92">
        <v>103043401</v>
      </c>
      <c r="B533" s="94" t="s">
        <v>519</v>
      </c>
      <c r="C533" s="91">
        <v>0</v>
      </c>
    </row>
    <row r="534" ht="15" customHeight="1" spans="1:3">
      <c r="A534" s="92">
        <v>103043402</v>
      </c>
      <c r="B534" s="94" t="s">
        <v>520</v>
      </c>
      <c r="C534" s="91">
        <v>0</v>
      </c>
    </row>
    <row r="535" ht="15" customHeight="1" spans="1:3">
      <c r="A535" s="92">
        <v>103043403</v>
      </c>
      <c r="B535" s="94" t="s">
        <v>521</v>
      </c>
      <c r="C535" s="91">
        <v>0</v>
      </c>
    </row>
    <row r="536" ht="15" customHeight="1" spans="1:3">
      <c r="A536" s="92">
        <v>103043450</v>
      </c>
      <c r="B536" s="94" t="s">
        <v>522</v>
      </c>
      <c r="C536" s="91">
        <v>0</v>
      </c>
    </row>
    <row r="537" ht="15" customHeight="1" spans="1:3">
      <c r="A537" s="92">
        <v>1030435</v>
      </c>
      <c r="B537" s="93" t="s">
        <v>523</v>
      </c>
      <c r="C537" s="91">
        <f>SUM(C538:C544)</f>
        <v>0</v>
      </c>
    </row>
    <row r="538" ht="15" customHeight="1" spans="1:3">
      <c r="A538" s="92">
        <v>103043502</v>
      </c>
      <c r="B538" s="94" t="s">
        <v>524</v>
      </c>
      <c r="C538" s="91">
        <v>0</v>
      </c>
    </row>
    <row r="539" ht="15" customHeight="1" spans="1:3">
      <c r="A539" s="92">
        <v>103043503</v>
      </c>
      <c r="B539" s="94" t="s">
        <v>525</v>
      </c>
      <c r="C539" s="91">
        <v>0</v>
      </c>
    </row>
    <row r="540" ht="15" customHeight="1" spans="1:3">
      <c r="A540" s="92">
        <v>103043504</v>
      </c>
      <c r="B540" s="94" t="s">
        <v>526</v>
      </c>
      <c r="C540" s="91">
        <v>0</v>
      </c>
    </row>
    <row r="541" ht="15" customHeight="1" spans="1:3">
      <c r="A541" s="92">
        <v>103043505</v>
      </c>
      <c r="B541" s="94" t="s">
        <v>527</v>
      </c>
      <c r="C541" s="91">
        <v>0</v>
      </c>
    </row>
    <row r="542" ht="15" customHeight="1" spans="1:3">
      <c r="A542" s="92">
        <v>103043506</v>
      </c>
      <c r="B542" s="94" t="s">
        <v>420</v>
      </c>
      <c r="C542" s="91">
        <v>0</v>
      </c>
    </row>
    <row r="543" ht="15" customHeight="1" spans="1:3">
      <c r="A543" s="92">
        <v>103043507</v>
      </c>
      <c r="B543" s="94" t="s">
        <v>528</v>
      </c>
      <c r="C543" s="91">
        <v>0</v>
      </c>
    </row>
    <row r="544" ht="15" customHeight="1" spans="1:3">
      <c r="A544" s="92">
        <v>103043550</v>
      </c>
      <c r="B544" s="94" t="s">
        <v>529</v>
      </c>
      <c r="C544" s="91">
        <v>0</v>
      </c>
    </row>
    <row r="545" ht="15" customHeight="1" spans="1:3">
      <c r="A545" s="92">
        <v>1030436</v>
      </c>
      <c r="B545" s="93" t="s">
        <v>530</v>
      </c>
      <c r="C545" s="91">
        <f>SUM(C546:C547)</f>
        <v>0</v>
      </c>
    </row>
    <row r="546" ht="15" customHeight="1" spans="1:3">
      <c r="A546" s="92">
        <v>103043604</v>
      </c>
      <c r="B546" s="94" t="s">
        <v>531</v>
      </c>
      <c r="C546" s="91">
        <v>0</v>
      </c>
    </row>
    <row r="547" ht="15" customHeight="1" spans="1:3">
      <c r="A547" s="92">
        <v>103043650</v>
      </c>
      <c r="B547" s="94" t="s">
        <v>532</v>
      </c>
      <c r="C547" s="91">
        <v>0</v>
      </c>
    </row>
    <row r="548" ht="15" customHeight="1" spans="1:3">
      <c r="A548" s="92">
        <v>1030437</v>
      </c>
      <c r="B548" s="93" t="s">
        <v>533</v>
      </c>
      <c r="C548" s="91">
        <f>SUM(C549:C550)</f>
        <v>0</v>
      </c>
    </row>
    <row r="549" ht="15" customHeight="1" spans="1:3">
      <c r="A549" s="92">
        <v>103043701</v>
      </c>
      <c r="B549" s="94" t="s">
        <v>534</v>
      </c>
      <c r="C549" s="91">
        <v>0</v>
      </c>
    </row>
    <row r="550" ht="15" customHeight="1" spans="1:3">
      <c r="A550" s="92">
        <v>103043750</v>
      </c>
      <c r="B550" s="94" t="s">
        <v>535</v>
      </c>
      <c r="C550" s="91">
        <v>0</v>
      </c>
    </row>
    <row r="551" ht="15" customHeight="1" spans="1:3">
      <c r="A551" s="92">
        <v>1030438</v>
      </c>
      <c r="B551" s="93" t="s">
        <v>536</v>
      </c>
      <c r="C551" s="91">
        <f>SUM(C552:C555)</f>
        <v>0</v>
      </c>
    </row>
    <row r="552" ht="15" customHeight="1" spans="1:3">
      <c r="A552" s="92">
        <v>103043801</v>
      </c>
      <c r="B552" s="94" t="s">
        <v>537</v>
      </c>
      <c r="C552" s="91">
        <v>0</v>
      </c>
    </row>
    <row r="553" ht="15" customHeight="1" spans="1:3">
      <c r="A553" s="92">
        <v>103043802</v>
      </c>
      <c r="B553" s="94" t="s">
        <v>538</v>
      </c>
      <c r="C553" s="91">
        <v>0</v>
      </c>
    </row>
    <row r="554" ht="15" customHeight="1" spans="1:3">
      <c r="A554" s="92">
        <v>103043803</v>
      </c>
      <c r="B554" s="94" t="s">
        <v>539</v>
      </c>
      <c r="C554" s="91">
        <v>0</v>
      </c>
    </row>
    <row r="555" ht="15" customHeight="1" spans="1:3">
      <c r="A555" s="92">
        <v>103043850</v>
      </c>
      <c r="B555" s="94" t="s">
        <v>540</v>
      </c>
      <c r="C555" s="91">
        <v>0</v>
      </c>
    </row>
    <row r="556" ht="15" customHeight="1" spans="1:3">
      <c r="A556" s="92">
        <v>1030440</v>
      </c>
      <c r="B556" s="93" t="s">
        <v>541</v>
      </c>
      <c r="C556" s="91">
        <f>SUM(C557:C558)</f>
        <v>0</v>
      </c>
    </row>
    <row r="557" ht="15" customHeight="1" spans="1:3">
      <c r="A557" s="92">
        <v>103044001</v>
      </c>
      <c r="B557" s="94" t="s">
        <v>420</v>
      </c>
      <c r="C557" s="91">
        <v>0</v>
      </c>
    </row>
    <row r="558" ht="15" customHeight="1" spans="1:3">
      <c r="A558" s="92">
        <v>103044050</v>
      </c>
      <c r="B558" s="94" t="s">
        <v>542</v>
      </c>
      <c r="C558" s="91">
        <v>0</v>
      </c>
    </row>
    <row r="559" ht="15" customHeight="1" spans="1:3">
      <c r="A559" s="92">
        <v>1030442</v>
      </c>
      <c r="B559" s="93" t="s">
        <v>543</v>
      </c>
      <c r="C559" s="91">
        <f>SUM(C560:C569)</f>
        <v>0</v>
      </c>
    </row>
    <row r="560" ht="15" customHeight="1" spans="1:3">
      <c r="A560" s="92">
        <v>103044202</v>
      </c>
      <c r="B560" s="94" t="s">
        <v>417</v>
      </c>
      <c r="C560" s="91">
        <v>0</v>
      </c>
    </row>
    <row r="561" ht="15" customHeight="1" spans="1:3">
      <c r="A561" s="92">
        <v>103044203</v>
      </c>
      <c r="B561" s="94" t="s">
        <v>420</v>
      </c>
      <c r="C561" s="91">
        <v>0</v>
      </c>
    </row>
    <row r="562" ht="15" customHeight="1" spans="1:3">
      <c r="A562" s="92">
        <v>103044205</v>
      </c>
      <c r="B562" s="94" t="s">
        <v>544</v>
      </c>
      <c r="C562" s="91">
        <v>0</v>
      </c>
    </row>
    <row r="563" ht="15" customHeight="1" spans="1:3">
      <c r="A563" s="92">
        <v>103044206</v>
      </c>
      <c r="B563" s="94" t="s">
        <v>545</v>
      </c>
      <c r="C563" s="91">
        <v>0</v>
      </c>
    </row>
    <row r="564" ht="15" customHeight="1" spans="1:3">
      <c r="A564" s="92">
        <v>103044208</v>
      </c>
      <c r="B564" s="94" t="s">
        <v>546</v>
      </c>
      <c r="C564" s="91">
        <v>0</v>
      </c>
    </row>
    <row r="565" ht="15" customHeight="1" spans="1:3">
      <c r="A565" s="92">
        <v>103044209</v>
      </c>
      <c r="B565" s="94" t="s">
        <v>547</v>
      </c>
      <c r="C565" s="91">
        <v>0</v>
      </c>
    </row>
    <row r="566" ht="15" customHeight="1" spans="1:3">
      <c r="A566" s="92">
        <v>103044210</v>
      </c>
      <c r="B566" s="94" t="s">
        <v>548</v>
      </c>
      <c r="C566" s="91">
        <v>0</v>
      </c>
    </row>
    <row r="567" ht="15" customHeight="1" spans="1:3">
      <c r="A567" s="92">
        <v>103044218</v>
      </c>
      <c r="B567" s="94" t="s">
        <v>549</v>
      </c>
      <c r="C567" s="91">
        <v>0</v>
      </c>
    </row>
    <row r="568" ht="15" customHeight="1" spans="1:3">
      <c r="A568" s="92">
        <v>103044220</v>
      </c>
      <c r="B568" s="94" t="s">
        <v>550</v>
      </c>
      <c r="C568" s="91">
        <v>0</v>
      </c>
    </row>
    <row r="569" ht="15" customHeight="1" spans="1:3">
      <c r="A569" s="92">
        <v>103044250</v>
      </c>
      <c r="B569" s="94" t="s">
        <v>551</v>
      </c>
      <c r="C569" s="91">
        <v>0</v>
      </c>
    </row>
    <row r="570" ht="15" customHeight="1" spans="1:3">
      <c r="A570" s="92">
        <v>1030443</v>
      </c>
      <c r="B570" s="93" t="s">
        <v>552</v>
      </c>
      <c r="C570" s="91">
        <f>SUM(C571:C575)</f>
        <v>0</v>
      </c>
    </row>
    <row r="571" ht="15" customHeight="1" spans="1:3">
      <c r="A571" s="92">
        <v>103044302</v>
      </c>
      <c r="B571" s="94" t="s">
        <v>553</v>
      </c>
      <c r="C571" s="91">
        <v>0</v>
      </c>
    </row>
    <row r="572" ht="15" customHeight="1" spans="1:3">
      <c r="A572" s="92">
        <v>103044306</v>
      </c>
      <c r="B572" s="94" t="s">
        <v>420</v>
      </c>
      <c r="C572" s="91">
        <v>0</v>
      </c>
    </row>
    <row r="573" ht="15" customHeight="1" spans="1:3">
      <c r="A573" s="92">
        <v>103044307</v>
      </c>
      <c r="B573" s="94" t="s">
        <v>554</v>
      </c>
      <c r="C573" s="91">
        <v>0</v>
      </c>
    </row>
    <row r="574" ht="15" customHeight="1" spans="1:3">
      <c r="A574" s="92">
        <v>103044308</v>
      </c>
      <c r="B574" s="94" t="s">
        <v>555</v>
      </c>
      <c r="C574" s="91">
        <v>0</v>
      </c>
    </row>
    <row r="575" ht="15" customHeight="1" spans="1:3">
      <c r="A575" s="92">
        <v>103044350</v>
      </c>
      <c r="B575" s="94" t="s">
        <v>556</v>
      </c>
      <c r="C575" s="91">
        <v>0</v>
      </c>
    </row>
    <row r="576" ht="15" customHeight="1" spans="1:3">
      <c r="A576" s="92">
        <v>1030444</v>
      </c>
      <c r="B576" s="93" t="s">
        <v>557</v>
      </c>
      <c r="C576" s="91">
        <f>SUM(C577:C608)</f>
        <v>0</v>
      </c>
    </row>
    <row r="577" ht="15" customHeight="1" spans="1:3">
      <c r="A577" s="92">
        <v>103044401</v>
      </c>
      <c r="B577" s="94" t="s">
        <v>558</v>
      </c>
      <c r="C577" s="91">
        <v>0</v>
      </c>
    </row>
    <row r="578" ht="15" customHeight="1" spans="1:3">
      <c r="A578" s="92">
        <v>103044402</v>
      </c>
      <c r="B578" s="94" t="s">
        <v>559</v>
      </c>
      <c r="C578" s="91">
        <v>0</v>
      </c>
    </row>
    <row r="579" ht="15" customHeight="1" spans="1:3">
      <c r="A579" s="92">
        <v>103044405</v>
      </c>
      <c r="B579" s="94" t="s">
        <v>560</v>
      </c>
      <c r="C579" s="91">
        <v>0</v>
      </c>
    </row>
    <row r="580" ht="15" customHeight="1" spans="1:3">
      <c r="A580" s="92">
        <v>103044406</v>
      </c>
      <c r="B580" s="94" t="s">
        <v>561</v>
      </c>
      <c r="C580" s="91">
        <v>0</v>
      </c>
    </row>
    <row r="581" ht="15" customHeight="1" spans="1:3">
      <c r="A581" s="92">
        <v>103044407</v>
      </c>
      <c r="B581" s="94" t="s">
        <v>562</v>
      </c>
      <c r="C581" s="91">
        <v>0</v>
      </c>
    </row>
    <row r="582" ht="15" customHeight="1" spans="1:3">
      <c r="A582" s="92">
        <v>103044408</v>
      </c>
      <c r="B582" s="94" t="s">
        <v>563</v>
      </c>
      <c r="C582" s="91">
        <v>0</v>
      </c>
    </row>
    <row r="583" ht="15" customHeight="1" spans="1:3">
      <c r="A583" s="92">
        <v>103044410</v>
      </c>
      <c r="B583" s="94" t="s">
        <v>564</v>
      </c>
      <c r="C583" s="91">
        <v>0</v>
      </c>
    </row>
    <row r="584" ht="15" customHeight="1" spans="1:3">
      <c r="A584" s="92">
        <v>103044411</v>
      </c>
      <c r="B584" s="94" t="s">
        <v>565</v>
      </c>
      <c r="C584" s="91">
        <v>0</v>
      </c>
    </row>
    <row r="585" ht="15" customHeight="1" spans="1:3">
      <c r="A585" s="92">
        <v>103044412</v>
      </c>
      <c r="B585" s="94" t="s">
        <v>566</v>
      </c>
      <c r="C585" s="91">
        <v>0</v>
      </c>
    </row>
    <row r="586" ht="15" customHeight="1" spans="1:3">
      <c r="A586" s="92">
        <v>103044413</v>
      </c>
      <c r="B586" s="94" t="s">
        <v>567</v>
      </c>
      <c r="C586" s="91">
        <v>0</v>
      </c>
    </row>
    <row r="587" ht="15" customHeight="1" spans="1:3">
      <c r="A587" s="92">
        <v>103044414</v>
      </c>
      <c r="B587" s="94" t="s">
        <v>568</v>
      </c>
      <c r="C587" s="91">
        <v>0</v>
      </c>
    </row>
    <row r="588" ht="15" customHeight="1" spans="1:3">
      <c r="A588" s="92">
        <v>103044415</v>
      </c>
      <c r="B588" s="94" t="s">
        <v>569</v>
      </c>
      <c r="C588" s="91">
        <v>0</v>
      </c>
    </row>
    <row r="589" ht="15" customHeight="1" spans="1:3">
      <c r="A589" s="92">
        <v>103044416</v>
      </c>
      <c r="B589" s="94" t="s">
        <v>570</v>
      </c>
      <c r="C589" s="91">
        <v>0</v>
      </c>
    </row>
    <row r="590" ht="15" customHeight="1" spans="1:3">
      <c r="A590" s="92">
        <v>103044418</v>
      </c>
      <c r="B590" s="94" t="s">
        <v>571</v>
      </c>
      <c r="C590" s="91">
        <v>0</v>
      </c>
    </row>
    <row r="591" ht="15" customHeight="1" spans="1:3">
      <c r="A591" s="92">
        <v>103044419</v>
      </c>
      <c r="B591" s="94" t="s">
        <v>572</v>
      </c>
      <c r="C591" s="91">
        <v>0</v>
      </c>
    </row>
    <row r="592" ht="15" customHeight="1" spans="1:3">
      <c r="A592" s="92">
        <v>103044420</v>
      </c>
      <c r="B592" s="94" t="s">
        <v>573</v>
      </c>
      <c r="C592" s="91">
        <v>0</v>
      </c>
    </row>
    <row r="593" ht="15" customHeight="1" spans="1:3">
      <c r="A593" s="92">
        <v>103044421</v>
      </c>
      <c r="B593" s="94" t="s">
        <v>574</v>
      </c>
      <c r="C593" s="91">
        <v>0</v>
      </c>
    </row>
    <row r="594" ht="15" customHeight="1" spans="1:3">
      <c r="A594" s="92">
        <v>103044422</v>
      </c>
      <c r="B594" s="94" t="s">
        <v>575</v>
      </c>
      <c r="C594" s="91">
        <v>0</v>
      </c>
    </row>
    <row r="595" ht="15" customHeight="1" spans="1:3">
      <c r="A595" s="92">
        <v>103044423</v>
      </c>
      <c r="B595" s="94" t="s">
        <v>576</v>
      </c>
      <c r="C595" s="91">
        <v>0</v>
      </c>
    </row>
    <row r="596" ht="15" customHeight="1" spans="1:3">
      <c r="A596" s="92">
        <v>103044424</v>
      </c>
      <c r="B596" s="94" t="s">
        <v>577</v>
      </c>
      <c r="C596" s="91">
        <v>0</v>
      </c>
    </row>
    <row r="597" ht="15" customHeight="1" spans="1:3">
      <c r="A597" s="92">
        <v>103044425</v>
      </c>
      <c r="B597" s="94" t="s">
        <v>578</v>
      </c>
      <c r="C597" s="91">
        <v>0</v>
      </c>
    </row>
    <row r="598" ht="15" customHeight="1" spans="1:3">
      <c r="A598" s="92">
        <v>103044426</v>
      </c>
      <c r="B598" s="94" t="s">
        <v>579</v>
      </c>
      <c r="C598" s="91">
        <v>0</v>
      </c>
    </row>
    <row r="599" ht="15" customHeight="1" spans="1:3">
      <c r="A599" s="92">
        <v>103044427</v>
      </c>
      <c r="B599" s="94" t="s">
        <v>580</v>
      </c>
      <c r="C599" s="91">
        <v>0</v>
      </c>
    </row>
    <row r="600" ht="15" customHeight="1" spans="1:3">
      <c r="A600" s="92">
        <v>103044428</v>
      </c>
      <c r="B600" s="94" t="s">
        <v>581</v>
      </c>
      <c r="C600" s="91">
        <v>0</v>
      </c>
    </row>
    <row r="601" ht="15" customHeight="1" spans="1:3">
      <c r="A601" s="92">
        <v>103044430</v>
      </c>
      <c r="B601" s="94" t="s">
        <v>582</v>
      </c>
      <c r="C601" s="91">
        <v>0</v>
      </c>
    </row>
    <row r="602" ht="15" customHeight="1" spans="1:3">
      <c r="A602" s="92">
        <v>103044431</v>
      </c>
      <c r="B602" s="94" t="s">
        <v>583</v>
      </c>
      <c r="C602" s="91">
        <v>0</v>
      </c>
    </row>
    <row r="603" ht="15" customHeight="1" spans="1:3">
      <c r="A603" s="92">
        <v>103044432</v>
      </c>
      <c r="B603" s="94" t="s">
        <v>584</v>
      </c>
      <c r="C603" s="91">
        <v>0</v>
      </c>
    </row>
    <row r="604" ht="15" customHeight="1" spans="1:3">
      <c r="A604" s="92">
        <v>103044433</v>
      </c>
      <c r="B604" s="94" t="s">
        <v>585</v>
      </c>
      <c r="C604" s="91">
        <v>0</v>
      </c>
    </row>
    <row r="605" ht="15" customHeight="1" spans="1:3">
      <c r="A605" s="92">
        <v>103044434</v>
      </c>
      <c r="B605" s="94" t="s">
        <v>586</v>
      </c>
      <c r="C605" s="91">
        <v>0</v>
      </c>
    </row>
    <row r="606" ht="15" customHeight="1" spans="1:3">
      <c r="A606" s="92">
        <v>103044435</v>
      </c>
      <c r="B606" s="94" t="s">
        <v>587</v>
      </c>
      <c r="C606" s="91">
        <v>0</v>
      </c>
    </row>
    <row r="607" ht="15" customHeight="1" spans="1:3">
      <c r="A607" s="92">
        <v>103044436</v>
      </c>
      <c r="B607" s="94" t="s">
        <v>588</v>
      </c>
      <c r="C607" s="91">
        <v>0</v>
      </c>
    </row>
    <row r="608" ht="15" customHeight="1" spans="1:3">
      <c r="A608" s="92">
        <v>103044450</v>
      </c>
      <c r="B608" s="94" t="s">
        <v>589</v>
      </c>
      <c r="C608" s="91">
        <v>0</v>
      </c>
    </row>
    <row r="609" ht="15" customHeight="1" spans="1:3">
      <c r="A609" s="92">
        <v>1030445</v>
      </c>
      <c r="B609" s="93" t="s">
        <v>590</v>
      </c>
      <c r="C609" s="91">
        <f>SUM(C610:C613)</f>
        <v>0</v>
      </c>
    </row>
    <row r="610" ht="15" customHeight="1" spans="1:3">
      <c r="A610" s="92">
        <v>103044505</v>
      </c>
      <c r="B610" s="94" t="s">
        <v>591</v>
      </c>
      <c r="C610" s="91">
        <v>0</v>
      </c>
    </row>
    <row r="611" ht="15" customHeight="1" spans="1:3">
      <c r="A611" s="92">
        <v>103044506</v>
      </c>
      <c r="B611" s="94" t="s">
        <v>558</v>
      </c>
      <c r="C611" s="91">
        <v>0</v>
      </c>
    </row>
    <row r="612" ht="15" customHeight="1" spans="1:3">
      <c r="A612" s="92">
        <v>103044507</v>
      </c>
      <c r="B612" s="94" t="s">
        <v>592</v>
      </c>
      <c r="C612" s="91">
        <v>0</v>
      </c>
    </row>
    <row r="613" ht="15" customHeight="1" spans="1:3">
      <c r="A613" s="92">
        <v>103044550</v>
      </c>
      <c r="B613" s="94" t="s">
        <v>593</v>
      </c>
      <c r="C613" s="91">
        <v>0</v>
      </c>
    </row>
    <row r="614" ht="15" customHeight="1" spans="1:3">
      <c r="A614" s="92">
        <v>1030446</v>
      </c>
      <c r="B614" s="93" t="s">
        <v>594</v>
      </c>
      <c r="C614" s="91">
        <f>SUM(C615:C620)</f>
        <v>0</v>
      </c>
    </row>
    <row r="615" ht="15" customHeight="1" spans="1:3">
      <c r="A615" s="92">
        <v>103044601</v>
      </c>
      <c r="B615" s="94" t="s">
        <v>595</v>
      </c>
      <c r="C615" s="91">
        <v>0</v>
      </c>
    </row>
    <row r="616" ht="15" customHeight="1" spans="1:3">
      <c r="A616" s="92">
        <v>103044602</v>
      </c>
      <c r="B616" s="94" t="s">
        <v>596</v>
      </c>
      <c r="C616" s="91">
        <v>0</v>
      </c>
    </row>
    <row r="617" ht="15" customHeight="1" spans="1:3">
      <c r="A617" s="92">
        <v>103044607</v>
      </c>
      <c r="B617" s="94" t="s">
        <v>597</v>
      </c>
      <c r="C617" s="91">
        <v>0</v>
      </c>
    </row>
    <row r="618" ht="15" customHeight="1" spans="1:3">
      <c r="A618" s="92">
        <v>103044608</v>
      </c>
      <c r="B618" s="94" t="s">
        <v>420</v>
      </c>
      <c r="C618" s="91">
        <v>0</v>
      </c>
    </row>
    <row r="619" ht="15" customHeight="1" spans="1:3">
      <c r="A619" s="92">
        <v>103044609</v>
      </c>
      <c r="B619" s="94" t="s">
        <v>598</v>
      </c>
      <c r="C619" s="91">
        <v>0</v>
      </c>
    </row>
    <row r="620" ht="15" customHeight="1" spans="1:3">
      <c r="A620" s="92">
        <v>103044650</v>
      </c>
      <c r="B620" s="94" t="s">
        <v>599</v>
      </c>
      <c r="C620" s="91">
        <v>0</v>
      </c>
    </row>
    <row r="621" ht="15" customHeight="1" spans="1:3">
      <c r="A621" s="92">
        <v>1030447</v>
      </c>
      <c r="B621" s="93" t="s">
        <v>600</v>
      </c>
      <c r="C621" s="91">
        <f>SUM(C622:C632)</f>
        <v>0</v>
      </c>
    </row>
    <row r="622" ht="15" customHeight="1" spans="1:3">
      <c r="A622" s="92">
        <v>103044706</v>
      </c>
      <c r="B622" s="94" t="s">
        <v>601</v>
      </c>
      <c r="C622" s="91">
        <v>0</v>
      </c>
    </row>
    <row r="623" ht="15" customHeight="1" spans="1:3">
      <c r="A623" s="92">
        <v>103044707</v>
      </c>
      <c r="B623" s="94" t="s">
        <v>602</v>
      </c>
      <c r="C623" s="91">
        <v>0</v>
      </c>
    </row>
    <row r="624" ht="15" customHeight="1" spans="1:3">
      <c r="A624" s="92">
        <v>103044708</v>
      </c>
      <c r="B624" s="94" t="s">
        <v>603</v>
      </c>
      <c r="C624" s="91">
        <v>0</v>
      </c>
    </row>
    <row r="625" ht="15" customHeight="1" spans="1:3">
      <c r="A625" s="92">
        <v>103044709</v>
      </c>
      <c r="B625" s="94" t="s">
        <v>604</v>
      </c>
      <c r="C625" s="91">
        <v>0</v>
      </c>
    </row>
    <row r="626" ht="15" customHeight="1" spans="1:3">
      <c r="A626" s="92">
        <v>103044710</v>
      </c>
      <c r="B626" s="94" t="s">
        <v>605</v>
      </c>
      <c r="C626" s="91">
        <v>0</v>
      </c>
    </row>
    <row r="627" ht="15" customHeight="1" spans="1:3">
      <c r="A627" s="92">
        <v>103044711</v>
      </c>
      <c r="B627" s="94" t="s">
        <v>606</v>
      </c>
      <c r="C627" s="91">
        <v>0</v>
      </c>
    </row>
    <row r="628" ht="15" customHeight="1" spans="1:3">
      <c r="A628" s="92">
        <v>103044712</v>
      </c>
      <c r="B628" s="94" t="s">
        <v>607</v>
      </c>
      <c r="C628" s="91">
        <v>0</v>
      </c>
    </row>
    <row r="629" ht="15" customHeight="1" spans="1:3">
      <c r="A629" s="92">
        <v>103044713</v>
      </c>
      <c r="B629" s="94" t="s">
        <v>420</v>
      </c>
      <c r="C629" s="91">
        <v>0</v>
      </c>
    </row>
    <row r="630" ht="15" customHeight="1" spans="1:3">
      <c r="A630" s="92">
        <v>103044715</v>
      </c>
      <c r="B630" s="94" t="s">
        <v>608</v>
      </c>
      <c r="C630" s="91">
        <v>0</v>
      </c>
    </row>
    <row r="631" ht="15" customHeight="1" spans="1:3">
      <c r="A631" s="92">
        <v>103044730</v>
      </c>
      <c r="B631" s="94" t="s">
        <v>609</v>
      </c>
      <c r="C631" s="91">
        <v>0</v>
      </c>
    </row>
    <row r="632" ht="15" customHeight="1" spans="1:3">
      <c r="A632" s="92">
        <v>103044750</v>
      </c>
      <c r="B632" s="94" t="s">
        <v>610</v>
      </c>
      <c r="C632" s="91">
        <v>0</v>
      </c>
    </row>
    <row r="633" ht="15" customHeight="1" spans="1:3">
      <c r="A633" s="92">
        <v>1030448</v>
      </c>
      <c r="B633" s="93" t="s">
        <v>611</v>
      </c>
      <c r="C633" s="91">
        <f>SUM(C634:C643)</f>
        <v>0</v>
      </c>
    </row>
    <row r="634" ht="15" customHeight="1" spans="1:3">
      <c r="A634" s="92">
        <v>103044801</v>
      </c>
      <c r="B634" s="94" t="s">
        <v>612</v>
      </c>
      <c r="C634" s="91">
        <v>0</v>
      </c>
    </row>
    <row r="635" ht="15" customHeight="1" spans="1:3">
      <c r="A635" s="92">
        <v>103044802</v>
      </c>
      <c r="B635" s="94" t="s">
        <v>613</v>
      </c>
      <c r="C635" s="91">
        <v>0</v>
      </c>
    </row>
    <row r="636" ht="15" customHeight="1" spans="1:3">
      <c r="A636" s="92">
        <v>103044803</v>
      </c>
      <c r="B636" s="94" t="s">
        <v>614</v>
      </c>
      <c r="C636" s="91">
        <v>0</v>
      </c>
    </row>
    <row r="637" ht="15" customHeight="1" spans="1:3">
      <c r="A637" s="92">
        <v>103044804</v>
      </c>
      <c r="B637" s="94" t="s">
        <v>615</v>
      </c>
      <c r="C637" s="91">
        <v>0</v>
      </c>
    </row>
    <row r="638" ht="15" customHeight="1" spans="1:3">
      <c r="A638" s="92">
        <v>103044805</v>
      </c>
      <c r="B638" s="94" t="s">
        <v>616</v>
      </c>
      <c r="C638" s="91">
        <v>0</v>
      </c>
    </row>
    <row r="639" ht="15" customHeight="1" spans="1:3">
      <c r="A639" s="92">
        <v>103044806</v>
      </c>
      <c r="B639" s="94" t="s">
        <v>617</v>
      </c>
      <c r="C639" s="91">
        <v>0</v>
      </c>
    </row>
    <row r="640" ht="15" customHeight="1" spans="1:3">
      <c r="A640" s="92">
        <v>103044807</v>
      </c>
      <c r="B640" s="94" t="s">
        <v>618</v>
      </c>
      <c r="C640" s="91">
        <v>0</v>
      </c>
    </row>
    <row r="641" ht="15" customHeight="1" spans="1:3">
      <c r="A641" s="92">
        <v>103044808</v>
      </c>
      <c r="B641" s="94" t="s">
        <v>619</v>
      </c>
      <c r="C641" s="91">
        <v>0</v>
      </c>
    </row>
    <row r="642" ht="15" customHeight="1" spans="1:3">
      <c r="A642" s="92">
        <v>103044809</v>
      </c>
      <c r="B642" s="94" t="s">
        <v>620</v>
      </c>
      <c r="C642" s="91">
        <v>0</v>
      </c>
    </row>
    <row r="643" ht="15" customHeight="1" spans="1:3">
      <c r="A643" s="92">
        <v>103044850</v>
      </c>
      <c r="B643" s="94" t="s">
        <v>621</v>
      </c>
      <c r="C643" s="91">
        <v>0</v>
      </c>
    </row>
    <row r="644" ht="15" customHeight="1" spans="1:3">
      <c r="A644" s="92">
        <v>1030449</v>
      </c>
      <c r="B644" s="93" t="s">
        <v>622</v>
      </c>
      <c r="C644" s="91">
        <f>SUM(C645:C650)</f>
        <v>0</v>
      </c>
    </row>
    <row r="645" ht="15" customHeight="1" spans="1:3">
      <c r="A645" s="92">
        <v>103044901</v>
      </c>
      <c r="B645" s="94" t="s">
        <v>623</v>
      </c>
      <c r="C645" s="91">
        <v>0</v>
      </c>
    </row>
    <row r="646" ht="15" customHeight="1" spans="1:3">
      <c r="A646" s="92">
        <v>103044902</v>
      </c>
      <c r="B646" s="94" t="s">
        <v>624</v>
      </c>
      <c r="C646" s="91">
        <v>0</v>
      </c>
    </row>
    <row r="647" ht="15" customHeight="1" spans="1:3">
      <c r="A647" s="92">
        <v>103044905</v>
      </c>
      <c r="B647" s="94" t="s">
        <v>480</v>
      </c>
      <c r="C647" s="91">
        <v>0</v>
      </c>
    </row>
    <row r="648" ht="15" customHeight="1" spans="1:3">
      <c r="A648" s="92">
        <v>103044907</v>
      </c>
      <c r="B648" s="94" t="s">
        <v>479</v>
      </c>
      <c r="C648" s="91">
        <v>0</v>
      </c>
    </row>
    <row r="649" ht="15" customHeight="1" spans="1:3">
      <c r="A649" s="92">
        <v>103044908</v>
      </c>
      <c r="B649" s="94" t="s">
        <v>625</v>
      </c>
      <c r="C649" s="91">
        <v>0</v>
      </c>
    </row>
    <row r="650" ht="15" customHeight="1" spans="1:3">
      <c r="A650" s="92">
        <v>103044950</v>
      </c>
      <c r="B650" s="94" t="s">
        <v>626</v>
      </c>
      <c r="C650" s="91">
        <v>0</v>
      </c>
    </row>
    <row r="651" ht="15" customHeight="1" spans="1:3">
      <c r="A651" s="92">
        <v>1030450</v>
      </c>
      <c r="B651" s="93" t="s">
        <v>627</v>
      </c>
      <c r="C651" s="91">
        <f>SUM(C652:C654)</f>
        <v>0</v>
      </c>
    </row>
    <row r="652" ht="15" customHeight="1" spans="1:3">
      <c r="A652" s="92">
        <v>103045002</v>
      </c>
      <c r="B652" s="94" t="s">
        <v>628</v>
      </c>
      <c r="C652" s="91">
        <v>0</v>
      </c>
    </row>
    <row r="653" ht="15" customHeight="1" spans="1:3">
      <c r="A653" s="92">
        <v>103045004</v>
      </c>
      <c r="B653" s="94" t="s">
        <v>420</v>
      </c>
      <c r="C653" s="91">
        <v>0</v>
      </c>
    </row>
    <row r="654" ht="15" customHeight="1" spans="1:3">
      <c r="A654" s="92">
        <v>103045050</v>
      </c>
      <c r="B654" s="94" t="s">
        <v>629</v>
      </c>
      <c r="C654" s="91">
        <v>0</v>
      </c>
    </row>
    <row r="655" ht="15" customHeight="1" spans="1:3">
      <c r="A655" s="92">
        <v>1030451</v>
      </c>
      <c r="B655" s="93" t="s">
        <v>630</v>
      </c>
      <c r="C655" s="91">
        <f>SUM(C656:C659)</f>
        <v>0</v>
      </c>
    </row>
    <row r="656" ht="15" customHeight="1" spans="1:3">
      <c r="A656" s="92">
        <v>103045101</v>
      </c>
      <c r="B656" s="94" t="s">
        <v>631</v>
      </c>
      <c r="C656" s="91">
        <v>0</v>
      </c>
    </row>
    <row r="657" ht="15" customHeight="1" spans="1:3">
      <c r="A657" s="92">
        <v>103045102</v>
      </c>
      <c r="B657" s="94" t="s">
        <v>632</v>
      </c>
      <c r="C657" s="91">
        <v>0</v>
      </c>
    </row>
    <row r="658" ht="15" customHeight="1" spans="1:3">
      <c r="A658" s="92">
        <v>103045103</v>
      </c>
      <c r="B658" s="94" t="s">
        <v>633</v>
      </c>
      <c r="C658" s="91">
        <v>0</v>
      </c>
    </row>
    <row r="659" ht="15" customHeight="1" spans="1:3">
      <c r="A659" s="92">
        <v>103045150</v>
      </c>
      <c r="B659" s="94" t="s">
        <v>634</v>
      </c>
      <c r="C659" s="91">
        <v>0</v>
      </c>
    </row>
    <row r="660" ht="15" customHeight="1" spans="1:3">
      <c r="A660" s="92">
        <v>1030452</v>
      </c>
      <c r="B660" s="93" t="s">
        <v>635</v>
      </c>
      <c r="C660" s="91">
        <f>SUM(C661:C663)</f>
        <v>0</v>
      </c>
    </row>
    <row r="661" ht="15" customHeight="1" spans="1:3">
      <c r="A661" s="92">
        <v>103045201</v>
      </c>
      <c r="B661" s="94" t="s">
        <v>636</v>
      </c>
      <c r="C661" s="91">
        <v>0</v>
      </c>
    </row>
    <row r="662" ht="15" customHeight="1" spans="1:3">
      <c r="A662" s="92">
        <v>103045202</v>
      </c>
      <c r="B662" s="94" t="s">
        <v>637</v>
      </c>
      <c r="C662" s="91">
        <v>0</v>
      </c>
    </row>
    <row r="663" ht="15" customHeight="1" spans="1:3">
      <c r="A663" s="92">
        <v>103045250</v>
      </c>
      <c r="B663" s="94" t="s">
        <v>638</v>
      </c>
      <c r="C663" s="91">
        <v>0</v>
      </c>
    </row>
    <row r="664" ht="15" customHeight="1" spans="1:3">
      <c r="A664" s="92">
        <v>1030453</v>
      </c>
      <c r="B664" s="93" t="s">
        <v>639</v>
      </c>
      <c r="C664" s="91">
        <f>SUM(C665:C667)</f>
        <v>0</v>
      </c>
    </row>
    <row r="665" ht="15" customHeight="1" spans="1:3">
      <c r="A665" s="92">
        <v>103045301</v>
      </c>
      <c r="B665" s="94" t="s">
        <v>640</v>
      </c>
      <c r="C665" s="91">
        <v>0</v>
      </c>
    </row>
    <row r="666" ht="15" customHeight="1" spans="1:3">
      <c r="A666" s="92">
        <v>103045302</v>
      </c>
      <c r="B666" s="94" t="s">
        <v>420</v>
      </c>
      <c r="C666" s="91">
        <v>0</v>
      </c>
    </row>
    <row r="667" ht="15" customHeight="1" spans="1:3">
      <c r="A667" s="92">
        <v>103045350</v>
      </c>
      <c r="B667" s="94" t="s">
        <v>641</v>
      </c>
      <c r="C667" s="91">
        <v>0</v>
      </c>
    </row>
    <row r="668" ht="15" customHeight="1" spans="1:3">
      <c r="A668" s="92">
        <v>1030454</v>
      </c>
      <c r="B668" s="93" t="s">
        <v>642</v>
      </c>
      <c r="C668" s="91">
        <f>C669</f>
        <v>0</v>
      </c>
    </row>
    <row r="669" ht="15" customHeight="1" spans="1:3">
      <c r="A669" s="92">
        <v>103045450</v>
      </c>
      <c r="B669" s="94" t="s">
        <v>643</v>
      </c>
      <c r="C669" s="91">
        <v>0</v>
      </c>
    </row>
    <row r="670" ht="15" customHeight="1" spans="1:3">
      <c r="A670" s="92">
        <v>1030455</v>
      </c>
      <c r="B670" s="93" t="s">
        <v>644</v>
      </c>
      <c r="C670" s="91">
        <f>SUM(C671:C672)</f>
        <v>0</v>
      </c>
    </row>
    <row r="671" ht="15" customHeight="1" spans="1:3">
      <c r="A671" s="92">
        <v>103045501</v>
      </c>
      <c r="B671" s="94" t="s">
        <v>645</v>
      </c>
      <c r="C671" s="91">
        <v>0</v>
      </c>
    </row>
    <row r="672" ht="15" customHeight="1" spans="1:3">
      <c r="A672" s="92">
        <v>103045550</v>
      </c>
      <c r="B672" s="94" t="s">
        <v>646</v>
      </c>
      <c r="C672" s="91">
        <v>0</v>
      </c>
    </row>
    <row r="673" ht="15" customHeight="1" spans="1:3">
      <c r="A673" s="92">
        <v>1030456</v>
      </c>
      <c r="B673" s="93" t="s">
        <v>647</v>
      </c>
      <c r="C673" s="91">
        <f>C674</f>
        <v>0</v>
      </c>
    </row>
    <row r="674" ht="15" customHeight="1" spans="1:3">
      <c r="A674" s="92">
        <v>103045650</v>
      </c>
      <c r="B674" s="94" t="s">
        <v>648</v>
      </c>
      <c r="C674" s="91">
        <v>0</v>
      </c>
    </row>
    <row r="675" ht="15" customHeight="1" spans="1:3">
      <c r="A675" s="92">
        <v>1030457</v>
      </c>
      <c r="B675" s="93" t="s">
        <v>649</v>
      </c>
      <c r="C675" s="91">
        <f>C676</f>
        <v>0</v>
      </c>
    </row>
    <row r="676" ht="15" customHeight="1" spans="1:3">
      <c r="A676" s="92">
        <v>103045750</v>
      </c>
      <c r="B676" s="94" t="s">
        <v>650</v>
      </c>
      <c r="C676" s="91">
        <v>0</v>
      </c>
    </row>
    <row r="677" ht="15" customHeight="1" spans="1:3">
      <c r="A677" s="92">
        <v>1030458</v>
      </c>
      <c r="B677" s="93" t="s">
        <v>651</v>
      </c>
      <c r="C677" s="91">
        <f>SUM(C678:C681)</f>
        <v>0</v>
      </c>
    </row>
    <row r="678" ht="15" customHeight="1" spans="1:3">
      <c r="A678" s="92">
        <v>103045801</v>
      </c>
      <c r="B678" s="94" t="s">
        <v>478</v>
      </c>
      <c r="C678" s="91">
        <v>0</v>
      </c>
    </row>
    <row r="679" ht="15" customHeight="1" spans="1:3">
      <c r="A679" s="92">
        <v>103045802</v>
      </c>
      <c r="B679" s="94" t="s">
        <v>479</v>
      </c>
      <c r="C679" s="91">
        <v>0</v>
      </c>
    </row>
    <row r="680" ht="15" customHeight="1" spans="1:3">
      <c r="A680" s="92">
        <v>103045803</v>
      </c>
      <c r="B680" s="94" t="s">
        <v>652</v>
      </c>
      <c r="C680" s="91">
        <v>0</v>
      </c>
    </row>
    <row r="681" ht="15" customHeight="1" spans="1:3">
      <c r="A681" s="92">
        <v>103045850</v>
      </c>
      <c r="B681" s="94" t="s">
        <v>653</v>
      </c>
      <c r="C681" s="91">
        <v>0</v>
      </c>
    </row>
    <row r="682" ht="15" customHeight="1" spans="1:3">
      <c r="A682" s="92">
        <v>1030459</v>
      </c>
      <c r="B682" s="93" t="s">
        <v>654</v>
      </c>
      <c r="C682" s="91">
        <f>SUM(C683:C684)</f>
        <v>0</v>
      </c>
    </row>
    <row r="683" ht="15" customHeight="1" spans="1:3">
      <c r="A683" s="92">
        <v>103045901</v>
      </c>
      <c r="B683" s="94" t="s">
        <v>655</v>
      </c>
      <c r="C683" s="91">
        <v>0</v>
      </c>
    </row>
    <row r="684" ht="15" customHeight="1" spans="1:3">
      <c r="A684" s="92">
        <v>103045950</v>
      </c>
      <c r="B684" s="94" t="s">
        <v>656</v>
      </c>
      <c r="C684" s="91">
        <v>0</v>
      </c>
    </row>
    <row r="685" ht="15" customHeight="1" spans="1:3">
      <c r="A685" s="92">
        <v>1030460</v>
      </c>
      <c r="B685" s="93" t="s">
        <v>657</v>
      </c>
      <c r="C685" s="91">
        <f>C686</f>
        <v>0</v>
      </c>
    </row>
    <row r="686" ht="15" customHeight="1" spans="1:3">
      <c r="A686" s="92">
        <v>103046050</v>
      </c>
      <c r="B686" s="94" t="s">
        <v>658</v>
      </c>
      <c r="C686" s="91">
        <v>0</v>
      </c>
    </row>
    <row r="687" ht="15" customHeight="1" spans="1:3">
      <c r="A687" s="92">
        <v>1030461</v>
      </c>
      <c r="B687" s="93" t="s">
        <v>659</v>
      </c>
      <c r="C687" s="91">
        <f>SUM(C688:C689)</f>
        <v>0</v>
      </c>
    </row>
    <row r="688" ht="15" customHeight="1" spans="1:3">
      <c r="A688" s="92">
        <v>103046101</v>
      </c>
      <c r="B688" s="94" t="s">
        <v>420</v>
      </c>
      <c r="C688" s="91">
        <v>0</v>
      </c>
    </row>
    <row r="689" ht="15" customHeight="1" spans="1:3">
      <c r="A689" s="92">
        <v>103046150</v>
      </c>
      <c r="B689" s="94" t="s">
        <v>660</v>
      </c>
      <c r="C689" s="91">
        <v>0</v>
      </c>
    </row>
    <row r="690" ht="15" customHeight="1" spans="1:3">
      <c r="A690" s="92">
        <v>1030499</v>
      </c>
      <c r="B690" s="93" t="s">
        <v>661</v>
      </c>
      <c r="C690" s="91">
        <f>C691</f>
        <v>0</v>
      </c>
    </row>
    <row r="691" ht="15" customHeight="1" spans="1:3">
      <c r="A691" s="92">
        <v>103049950</v>
      </c>
      <c r="B691" s="94" t="s">
        <v>662</v>
      </c>
      <c r="C691" s="91">
        <v>0</v>
      </c>
    </row>
    <row r="692" ht="15" customHeight="1" spans="1:3">
      <c r="A692" s="92">
        <v>10305</v>
      </c>
      <c r="B692" s="93" t="s">
        <v>663</v>
      </c>
      <c r="C692" s="91">
        <f>SUM(C693,C717,C723:C724)</f>
        <v>0</v>
      </c>
    </row>
    <row r="693" ht="15" customHeight="1" spans="1:3">
      <c r="A693" s="92">
        <v>1030501</v>
      </c>
      <c r="B693" s="93" t="s">
        <v>664</v>
      </c>
      <c r="C693" s="91">
        <f>SUM(C694:C716)</f>
        <v>0</v>
      </c>
    </row>
    <row r="694" ht="15" customHeight="1" spans="1:3">
      <c r="A694" s="92">
        <v>103050101</v>
      </c>
      <c r="B694" s="94" t="s">
        <v>665</v>
      </c>
      <c r="C694" s="91">
        <v>0</v>
      </c>
    </row>
    <row r="695" ht="15" customHeight="1" spans="1:3">
      <c r="A695" s="92">
        <v>103050102</v>
      </c>
      <c r="B695" s="94" t="s">
        <v>666</v>
      </c>
      <c r="C695" s="91">
        <v>0</v>
      </c>
    </row>
    <row r="696" ht="15" customHeight="1" spans="1:3">
      <c r="A696" s="92">
        <v>103050103</v>
      </c>
      <c r="B696" s="94" t="s">
        <v>667</v>
      </c>
      <c r="C696" s="91">
        <v>0</v>
      </c>
    </row>
    <row r="697" ht="15" customHeight="1" spans="1:3">
      <c r="A697" s="92">
        <v>103050104</v>
      </c>
      <c r="B697" s="94" t="s">
        <v>668</v>
      </c>
      <c r="C697" s="91">
        <v>0</v>
      </c>
    </row>
    <row r="698" ht="15" customHeight="1" spans="1:3">
      <c r="A698" s="92">
        <v>103050105</v>
      </c>
      <c r="B698" s="94" t="s">
        <v>669</v>
      </c>
      <c r="C698" s="91">
        <v>0</v>
      </c>
    </row>
    <row r="699" ht="15" customHeight="1" spans="1:3">
      <c r="A699" s="92">
        <v>103050106</v>
      </c>
      <c r="B699" s="94" t="s">
        <v>670</v>
      </c>
      <c r="C699" s="91">
        <v>0</v>
      </c>
    </row>
    <row r="700" ht="15" customHeight="1" spans="1:3">
      <c r="A700" s="92">
        <v>103050107</v>
      </c>
      <c r="B700" s="94" t="s">
        <v>671</v>
      </c>
      <c r="C700" s="91">
        <v>0</v>
      </c>
    </row>
    <row r="701" ht="15" customHeight="1" spans="1:3">
      <c r="A701" s="92">
        <v>103050108</v>
      </c>
      <c r="B701" s="94" t="s">
        <v>672</v>
      </c>
      <c r="C701" s="91">
        <v>0</v>
      </c>
    </row>
    <row r="702" ht="15" customHeight="1" spans="1:3">
      <c r="A702" s="92">
        <v>103050109</v>
      </c>
      <c r="B702" s="94" t="s">
        <v>673</v>
      </c>
      <c r="C702" s="91">
        <v>0</v>
      </c>
    </row>
    <row r="703" ht="15" customHeight="1" spans="1:3">
      <c r="A703" s="92">
        <v>103050110</v>
      </c>
      <c r="B703" s="94" t="s">
        <v>674</v>
      </c>
      <c r="C703" s="91">
        <v>0</v>
      </c>
    </row>
    <row r="704" ht="15" customHeight="1" spans="1:3">
      <c r="A704" s="92">
        <v>103050111</v>
      </c>
      <c r="B704" s="94" t="s">
        <v>675</v>
      </c>
      <c r="C704" s="91">
        <v>0</v>
      </c>
    </row>
    <row r="705" ht="15" customHeight="1" spans="1:3">
      <c r="A705" s="92">
        <v>103050112</v>
      </c>
      <c r="B705" s="94" t="s">
        <v>676</v>
      </c>
      <c r="C705" s="91">
        <v>0</v>
      </c>
    </row>
    <row r="706" ht="15" customHeight="1" spans="1:3">
      <c r="A706" s="92">
        <v>103050113</v>
      </c>
      <c r="B706" s="94" t="s">
        <v>677</v>
      </c>
      <c r="C706" s="91">
        <v>0</v>
      </c>
    </row>
    <row r="707" ht="15" customHeight="1" spans="1:3">
      <c r="A707" s="92">
        <v>103050114</v>
      </c>
      <c r="B707" s="94" t="s">
        <v>678</v>
      </c>
      <c r="C707" s="91">
        <v>0</v>
      </c>
    </row>
    <row r="708" ht="15" customHeight="1" spans="1:3">
      <c r="A708" s="92">
        <v>103050115</v>
      </c>
      <c r="B708" s="94" t="s">
        <v>679</v>
      </c>
      <c r="C708" s="91">
        <v>0</v>
      </c>
    </row>
    <row r="709" ht="15" customHeight="1" spans="1:3">
      <c r="A709" s="92">
        <v>103050116</v>
      </c>
      <c r="B709" s="94" t="s">
        <v>680</v>
      </c>
      <c r="C709" s="91">
        <v>0</v>
      </c>
    </row>
    <row r="710" ht="15" customHeight="1" spans="1:3">
      <c r="A710" s="92">
        <v>103050117</v>
      </c>
      <c r="B710" s="94" t="s">
        <v>681</v>
      </c>
      <c r="C710" s="91">
        <v>0</v>
      </c>
    </row>
    <row r="711" ht="15" customHeight="1" spans="1:3">
      <c r="A711" s="92">
        <v>103050118</v>
      </c>
      <c r="B711" s="94" t="s">
        <v>682</v>
      </c>
      <c r="C711" s="91">
        <v>0</v>
      </c>
    </row>
    <row r="712" ht="15" customHeight="1" spans="1:3">
      <c r="A712" s="92">
        <v>103050119</v>
      </c>
      <c r="B712" s="94" t="s">
        <v>683</v>
      </c>
      <c r="C712" s="91">
        <v>0</v>
      </c>
    </row>
    <row r="713" ht="15" customHeight="1" spans="1:3">
      <c r="A713" s="92">
        <v>103050120</v>
      </c>
      <c r="B713" s="94" t="s">
        <v>684</v>
      </c>
      <c r="C713" s="91">
        <v>0</v>
      </c>
    </row>
    <row r="714" ht="15" customHeight="1" spans="1:3">
      <c r="A714" s="92">
        <v>103050121</v>
      </c>
      <c r="B714" s="94" t="s">
        <v>685</v>
      </c>
      <c r="C714" s="91">
        <v>0</v>
      </c>
    </row>
    <row r="715" ht="15" customHeight="1" spans="1:3">
      <c r="A715" s="92">
        <v>103050122</v>
      </c>
      <c r="B715" s="94" t="s">
        <v>686</v>
      </c>
      <c r="C715" s="91">
        <v>0</v>
      </c>
    </row>
    <row r="716" ht="15" customHeight="1" spans="1:3">
      <c r="A716" s="92">
        <v>103050199</v>
      </c>
      <c r="B716" s="94" t="s">
        <v>687</v>
      </c>
      <c r="C716" s="91">
        <v>0</v>
      </c>
    </row>
    <row r="717" ht="15" customHeight="1" spans="1:3">
      <c r="A717" s="92">
        <v>1030502</v>
      </c>
      <c r="B717" s="93" t="s">
        <v>688</v>
      </c>
      <c r="C717" s="91">
        <f>SUM(C718:C722)</f>
        <v>0</v>
      </c>
    </row>
    <row r="718" ht="15" customHeight="1" spans="1:3">
      <c r="A718" s="92">
        <v>103050201</v>
      </c>
      <c r="B718" s="94" t="s">
        <v>689</v>
      </c>
      <c r="C718" s="91">
        <v>0</v>
      </c>
    </row>
    <row r="719" ht="15" customHeight="1" spans="1:3">
      <c r="A719" s="92">
        <v>103050202</v>
      </c>
      <c r="B719" s="94" t="s">
        <v>690</v>
      </c>
      <c r="C719" s="91">
        <v>0</v>
      </c>
    </row>
    <row r="720" ht="15" customHeight="1" spans="1:3">
      <c r="A720" s="92">
        <v>103050203</v>
      </c>
      <c r="B720" s="94" t="s">
        <v>691</v>
      </c>
      <c r="C720" s="91">
        <v>0</v>
      </c>
    </row>
    <row r="721" ht="15" customHeight="1" spans="1:3">
      <c r="A721" s="92">
        <v>103050204</v>
      </c>
      <c r="B721" s="94" t="s">
        <v>692</v>
      </c>
      <c r="C721" s="91">
        <v>0</v>
      </c>
    </row>
    <row r="722" ht="15" customHeight="1" spans="1:3">
      <c r="A722" s="92">
        <v>103050299</v>
      </c>
      <c r="B722" s="94" t="s">
        <v>693</v>
      </c>
      <c r="C722" s="91">
        <v>0</v>
      </c>
    </row>
    <row r="723" ht="15" customHeight="1" spans="1:3">
      <c r="A723" s="92">
        <v>1030503</v>
      </c>
      <c r="B723" s="93" t="s">
        <v>694</v>
      </c>
      <c r="C723" s="91">
        <v>0</v>
      </c>
    </row>
    <row r="724" ht="15" customHeight="1" spans="1:3">
      <c r="A724" s="92">
        <v>1030509</v>
      </c>
      <c r="B724" s="93" t="s">
        <v>695</v>
      </c>
      <c r="C724" s="91">
        <v>0</v>
      </c>
    </row>
    <row r="725" ht="15" customHeight="1" spans="1:3">
      <c r="A725" s="92">
        <v>10306</v>
      </c>
      <c r="B725" s="93" t="s">
        <v>696</v>
      </c>
      <c r="C725" s="91">
        <f>SUM(C726,C730,C733,C735,C737,C738,C742)</f>
        <v>0</v>
      </c>
    </row>
    <row r="726" ht="15" customHeight="1" spans="1:3">
      <c r="A726" s="92">
        <v>1030601</v>
      </c>
      <c r="B726" s="95" t="s">
        <v>697</v>
      </c>
      <c r="C726" s="91">
        <f>SUM(C727:C729)</f>
        <v>0</v>
      </c>
    </row>
    <row r="727" ht="15" customHeight="1" spans="1:3">
      <c r="A727" s="92">
        <v>103060101</v>
      </c>
      <c r="B727" s="92" t="s">
        <v>698</v>
      </c>
      <c r="C727" s="91">
        <v>0</v>
      </c>
    </row>
    <row r="728" ht="15" customHeight="1" spans="1:3">
      <c r="A728" s="92">
        <v>103060102</v>
      </c>
      <c r="B728" s="92" t="s">
        <v>699</v>
      </c>
      <c r="C728" s="91">
        <v>0</v>
      </c>
    </row>
    <row r="729" ht="15" customHeight="1" spans="1:3">
      <c r="A729" s="92">
        <v>103060199</v>
      </c>
      <c r="B729" s="94" t="s">
        <v>700</v>
      </c>
      <c r="C729" s="91">
        <v>0</v>
      </c>
    </row>
    <row r="730" ht="15" customHeight="1" spans="1:3">
      <c r="A730" s="92">
        <v>1030602</v>
      </c>
      <c r="B730" s="93" t="s">
        <v>701</v>
      </c>
      <c r="C730" s="91">
        <f>SUM(C731:C732)</f>
        <v>0</v>
      </c>
    </row>
    <row r="731" ht="15" customHeight="1" spans="1:3">
      <c r="A731" s="92">
        <v>103060201</v>
      </c>
      <c r="B731" s="94" t="s">
        <v>702</v>
      </c>
      <c r="C731" s="91">
        <v>0</v>
      </c>
    </row>
    <row r="732" ht="15" customHeight="1" spans="1:3">
      <c r="A732" s="92">
        <v>103060299</v>
      </c>
      <c r="B732" s="94" t="s">
        <v>703</v>
      </c>
      <c r="C732" s="91">
        <v>0</v>
      </c>
    </row>
    <row r="733" ht="15" customHeight="1" spans="1:3">
      <c r="A733" s="92">
        <v>1030603</v>
      </c>
      <c r="B733" s="93" t="s">
        <v>704</v>
      </c>
      <c r="C733" s="91">
        <f>C734</f>
        <v>0</v>
      </c>
    </row>
    <row r="734" ht="15" customHeight="1" spans="1:3">
      <c r="A734" s="92">
        <v>103060399</v>
      </c>
      <c r="B734" s="94" t="s">
        <v>705</v>
      </c>
      <c r="C734" s="91">
        <v>0</v>
      </c>
    </row>
    <row r="735" ht="15" customHeight="1" spans="1:3">
      <c r="A735" s="92">
        <v>1030604</v>
      </c>
      <c r="B735" s="93" t="s">
        <v>706</v>
      </c>
      <c r="C735" s="91">
        <f>C736</f>
        <v>0</v>
      </c>
    </row>
    <row r="736" ht="15" customHeight="1" spans="1:3">
      <c r="A736" s="92">
        <v>103060499</v>
      </c>
      <c r="B736" s="94" t="s">
        <v>707</v>
      </c>
      <c r="C736" s="91">
        <v>0</v>
      </c>
    </row>
    <row r="737" ht="15" customHeight="1" spans="1:3">
      <c r="A737" s="92">
        <v>1030605</v>
      </c>
      <c r="B737" s="93" t="s">
        <v>708</v>
      </c>
      <c r="C737" s="91">
        <v>0</v>
      </c>
    </row>
    <row r="738" ht="15" customHeight="1" spans="1:3">
      <c r="A738" s="92">
        <v>1030606</v>
      </c>
      <c r="B738" s="93" t="s">
        <v>709</v>
      </c>
      <c r="C738" s="91">
        <f>SUM(C739:C741)</f>
        <v>0</v>
      </c>
    </row>
    <row r="739" ht="15" customHeight="1" spans="1:3">
      <c r="A739" s="92">
        <v>103060601</v>
      </c>
      <c r="B739" s="94" t="s">
        <v>710</v>
      </c>
      <c r="C739" s="91">
        <v>0</v>
      </c>
    </row>
    <row r="740" ht="15" customHeight="1" spans="1:3">
      <c r="A740" s="92">
        <v>103060602</v>
      </c>
      <c r="B740" s="94" t="s">
        <v>711</v>
      </c>
      <c r="C740" s="91">
        <v>0</v>
      </c>
    </row>
    <row r="741" ht="15" customHeight="1" spans="1:3">
      <c r="A741" s="92">
        <v>103060699</v>
      </c>
      <c r="B741" s="94" t="s">
        <v>712</v>
      </c>
      <c r="C741" s="91">
        <v>0</v>
      </c>
    </row>
    <row r="742" ht="15" customHeight="1" spans="1:3">
      <c r="A742" s="92">
        <v>1030699</v>
      </c>
      <c r="B742" s="93" t="s">
        <v>713</v>
      </c>
      <c r="C742" s="91">
        <v>0</v>
      </c>
    </row>
    <row r="743" ht="15" customHeight="1" spans="1:3">
      <c r="A743" s="92">
        <v>10307</v>
      </c>
      <c r="B743" s="93" t="s">
        <v>714</v>
      </c>
      <c r="C743" s="91">
        <f>SUM(C744,C747,C754:C756,C761,C766:C767,C770,C771,C774:C777,C781,C782)</f>
        <v>0</v>
      </c>
    </row>
    <row r="744" ht="15" customHeight="1" spans="1:3">
      <c r="A744" s="92">
        <v>1030701</v>
      </c>
      <c r="B744" s="93" t="s">
        <v>715</v>
      </c>
      <c r="C744" s="91">
        <f>SUM(C745:C746)</f>
        <v>0</v>
      </c>
    </row>
    <row r="745" ht="15" customHeight="1" spans="1:3">
      <c r="A745" s="92">
        <v>103070101</v>
      </c>
      <c r="B745" s="94" t="s">
        <v>716</v>
      </c>
      <c r="C745" s="91">
        <v>0</v>
      </c>
    </row>
    <row r="746" ht="15" customHeight="1" spans="1:3">
      <c r="A746" s="92">
        <v>103070102</v>
      </c>
      <c r="B746" s="94" t="s">
        <v>717</v>
      </c>
      <c r="C746" s="91">
        <v>0</v>
      </c>
    </row>
    <row r="747" ht="15" customHeight="1" spans="1:3">
      <c r="A747" s="92">
        <v>1030702</v>
      </c>
      <c r="B747" s="93" t="s">
        <v>718</v>
      </c>
      <c r="C747" s="91">
        <f>SUM(C748:C753)</f>
        <v>0</v>
      </c>
    </row>
    <row r="748" ht="15" customHeight="1" spans="1:3">
      <c r="A748" s="92">
        <v>103070201</v>
      </c>
      <c r="B748" s="94" t="s">
        <v>719</v>
      </c>
      <c r="C748" s="91">
        <v>0</v>
      </c>
    </row>
    <row r="749" ht="15" customHeight="1" spans="1:3">
      <c r="A749" s="92">
        <v>103070202</v>
      </c>
      <c r="B749" s="94" t="s">
        <v>720</v>
      </c>
      <c r="C749" s="91">
        <v>0</v>
      </c>
    </row>
    <row r="750" ht="15" customHeight="1" spans="1:3">
      <c r="A750" s="92">
        <v>103070203</v>
      </c>
      <c r="B750" s="94" t="s">
        <v>721</v>
      </c>
      <c r="C750" s="91">
        <v>0</v>
      </c>
    </row>
    <row r="751" ht="15" customHeight="1" spans="1:3">
      <c r="A751" s="92">
        <v>103070204</v>
      </c>
      <c r="B751" s="94" t="s">
        <v>722</v>
      </c>
      <c r="C751" s="91">
        <v>0</v>
      </c>
    </row>
    <row r="752" ht="15" customHeight="1" spans="1:3">
      <c r="A752" s="92">
        <v>103070205</v>
      </c>
      <c r="B752" s="94" t="s">
        <v>723</v>
      </c>
      <c r="C752" s="91">
        <v>0</v>
      </c>
    </row>
    <row r="753" ht="15" customHeight="1" spans="1:3">
      <c r="A753" s="92">
        <v>103070206</v>
      </c>
      <c r="B753" s="94" t="s">
        <v>724</v>
      </c>
      <c r="C753" s="91">
        <v>0</v>
      </c>
    </row>
    <row r="754" ht="15" customHeight="1" spans="1:3">
      <c r="A754" s="92">
        <v>1030703</v>
      </c>
      <c r="B754" s="93" t="s">
        <v>725</v>
      </c>
      <c r="C754" s="91">
        <v>0</v>
      </c>
    </row>
    <row r="755" ht="15" customHeight="1" spans="1:3">
      <c r="A755" s="92">
        <v>1030704</v>
      </c>
      <c r="B755" s="93" t="s">
        <v>726</v>
      </c>
      <c r="C755" s="91">
        <v>0</v>
      </c>
    </row>
    <row r="756" ht="15" customHeight="1" spans="1:3">
      <c r="A756" s="92">
        <v>1030705</v>
      </c>
      <c r="B756" s="93" t="s">
        <v>727</v>
      </c>
      <c r="C756" s="91">
        <f>SUM(C757:C760)</f>
        <v>0</v>
      </c>
    </row>
    <row r="757" ht="15" customHeight="1" spans="1:3">
      <c r="A757" s="92">
        <v>103070501</v>
      </c>
      <c r="B757" s="94" t="s">
        <v>728</v>
      </c>
      <c r="C757" s="91">
        <v>0</v>
      </c>
    </row>
    <row r="758" ht="15" customHeight="1" spans="1:3">
      <c r="A758" s="92">
        <v>103070502</v>
      </c>
      <c r="B758" s="94" t="s">
        <v>729</v>
      </c>
      <c r="C758" s="91">
        <v>0</v>
      </c>
    </row>
    <row r="759" ht="15" customHeight="1" spans="1:3">
      <c r="A759" s="92">
        <v>103070503</v>
      </c>
      <c r="B759" s="94" t="s">
        <v>730</v>
      </c>
      <c r="C759" s="91">
        <v>0</v>
      </c>
    </row>
    <row r="760" ht="15" customHeight="1" spans="1:3">
      <c r="A760" s="92">
        <v>103070599</v>
      </c>
      <c r="B760" s="94" t="s">
        <v>731</v>
      </c>
      <c r="C760" s="91">
        <v>0</v>
      </c>
    </row>
    <row r="761" ht="15" customHeight="1" spans="1:3">
      <c r="A761" s="92">
        <v>1030706</v>
      </c>
      <c r="B761" s="93" t="s">
        <v>732</v>
      </c>
      <c r="C761" s="91">
        <f>SUM(C762:C765)</f>
        <v>0</v>
      </c>
    </row>
    <row r="762" ht="15" customHeight="1" spans="1:3">
      <c r="A762" s="92">
        <v>103070601</v>
      </c>
      <c r="B762" s="94" t="s">
        <v>733</v>
      </c>
      <c r="C762" s="91">
        <v>0</v>
      </c>
    </row>
    <row r="763" ht="15" customHeight="1" spans="1:3">
      <c r="A763" s="92">
        <v>103070602</v>
      </c>
      <c r="B763" s="94" t="s">
        <v>734</v>
      </c>
      <c r="C763" s="91">
        <v>0</v>
      </c>
    </row>
    <row r="764" ht="15" customHeight="1" spans="1:3">
      <c r="A764" s="92">
        <v>103070603</v>
      </c>
      <c r="B764" s="94" t="s">
        <v>735</v>
      </c>
      <c r="C764" s="91">
        <v>0</v>
      </c>
    </row>
    <row r="765" ht="15" customHeight="1" spans="1:3">
      <c r="A765" s="92">
        <v>103070699</v>
      </c>
      <c r="B765" s="94" t="s">
        <v>736</v>
      </c>
      <c r="C765" s="91">
        <v>0</v>
      </c>
    </row>
    <row r="766" ht="15" customHeight="1" spans="1:3">
      <c r="A766" s="92">
        <v>1030707</v>
      </c>
      <c r="B766" s="93" t="s">
        <v>737</v>
      </c>
      <c r="C766" s="91">
        <v>0</v>
      </c>
    </row>
    <row r="767" ht="15" customHeight="1" spans="1:3">
      <c r="A767" s="92">
        <v>1030708</v>
      </c>
      <c r="B767" s="93" t="s">
        <v>738</v>
      </c>
      <c r="C767" s="91">
        <f>SUM(C768:C769)</f>
        <v>0</v>
      </c>
    </row>
    <row r="768" ht="15" customHeight="1" spans="1:3">
      <c r="A768" s="92">
        <v>103070801</v>
      </c>
      <c r="B768" s="94" t="s">
        <v>739</v>
      </c>
      <c r="C768" s="91">
        <v>0</v>
      </c>
    </row>
    <row r="769" ht="15" customHeight="1" spans="1:3">
      <c r="A769" s="92">
        <v>103070802</v>
      </c>
      <c r="B769" s="94" t="s">
        <v>740</v>
      </c>
      <c r="C769" s="91">
        <v>0</v>
      </c>
    </row>
    <row r="770" ht="15" customHeight="1" spans="1:3">
      <c r="A770" s="92">
        <v>1030709</v>
      </c>
      <c r="B770" s="93" t="s">
        <v>741</v>
      </c>
      <c r="C770" s="91">
        <v>0</v>
      </c>
    </row>
    <row r="771" ht="15" customHeight="1" spans="1:3">
      <c r="A771" s="92">
        <v>1030710</v>
      </c>
      <c r="B771" s="93" t="s">
        <v>742</v>
      </c>
      <c r="C771" s="91">
        <f>C772+C773</f>
        <v>0</v>
      </c>
    </row>
    <row r="772" ht="15" customHeight="1" spans="1:3">
      <c r="A772" s="92">
        <v>103071001</v>
      </c>
      <c r="B772" s="94" t="s">
        <v>743</v>
      </c>
      <c r="C772" s="91">
        <v>0</v>
      </c>
    </row>
    <row r="773" ht="15" customHeight="1" spans="1:3">
      <c r="A773" s="92">
        <v>103071002</v>
      </c>
      <c r="B773" s="94" t="s">
        <v>744</v>
      </c>
      <c r="C773" s="91">
        <v>0</v>
      </c>
    </row>
    <row r="774" ht="15" customHeight="1" spans="1:3">
      <c r="A774" s="92">
        <v>1030711</v>
      </c>
      <c r="B774" s="93" t="s">
        <v>745</v>
      </c>
      <c r="C774" s="91">
        <v>0</v>
      </c>
    </row>
    <row r="775" ht="15" customHeight="1" spans="1:3">
      <c r="A775" s="92">
        <v>1030712</v>
      </c>
      <c r="B775" s="93" t="s">
        <v>746</v>
      </c>
      <c r="C775" s="91">
        <v>0</v>
      </c>
    </row>
    <row r="776" ht="15" customHeight="1" spans="1:3">
      <c r="A776" s="92">
        <v>1030713</v>
      </c>
      <c r="B776" s="93" t="s">
        <v>747</v>
      </c>
      <c r="C776" s="91">
        <v>0</v>
      </c>
    </row>
    <row r="777" ht="15" customHeight="1" spans="1:3">
      <c r="A777" s="92">
        <v>1030714</v>
      </c>
      <c r="B777" s="93" t="s">
        <v>748</v>
      </c>
      <c r="C777" s="91">
        <f>SUM(C778:C780)</f>
        <v>0</v>
      </c>
    </row>
    <row r="778" ht="15" customHeight="1" spans="1:3">
      <c r="A778" s="92">
        <v>103071401</v>
      </c>
      <c r="B778" s="94" t="s">
        <v>749</v>
      </c>
      <c r="C778" s="91">
        <v>0</v>
      </c>
    </row>
    <row r="779" ht="15" customHeight="1" spans="1:3">
      <c r="A779" s="92">
        <v>103071402</v>
      </c>
      <c r="B779" s="94" t="s">
        <v>750</v>
      </c>
      <c r="C779" s="91">
        <v>0</v>
      </c>
    </row>
    <row r="780" ht="15" customHeight="1" spans="1:3">
      <c r="A780" s="92">
        <v>103071403</v>
      </c>
      <c r="B780" s="94" t="s">
        <v>751</v>
      </c>
      <c r="C780" s="91">
        <v>0</v>
      </c>
    </row>
    <row r="781" ht="15" customHeight="1" spans="1:3">
      <c r="A781" s="92">
        <v>1030715</v>
      </c>
      <c r="B781" s="93" t="s">
        <v>752</v>
      </c>
      <c r="C781" s="91">
        <v>0</v>
      </c>
    </row>
    <row r="782" ht="15" customHeight="1" spans="1:3">
      <c r="A782" s="92">
        <v>1030799</v>
      </c>
      <c r="B782" s="93" t="s">
        <v>753</v>
      </c>
      <c r="C782" s="91">
        <v>0</v>
      </c>
    </row>
    <row r="783" ht="15" customHeight="1" spans="1:3">
      <c r="A783" s="92">
        <v>10308</v>
      </c>
      <c r="B783" s="93" t="s">
        <v>754</v>
      </c>
      <c r="C783" s="91">
        <f>C784+C785</f>
        <v>0</v>
      </c>
    </row>
    <row r="784" ht="15" customHeight="1" spans="1:3">
      <c r="A784" s="92">
        <v>1030801</v>
      </c>
      <c r="B784" s="93" t="s">
        <v>755</v>
      </c>
      <c r="C784" s="91">
        <v>0</v>
      </c>
    </row>
    <row r="785" ht="15" customHeight="1" spans="1:3">
      <c r="A785" s="92">
        <v>1030802</v>
      </c>
      <c r="B785" s="93" t="s">
        <v>756</v>
      </c>
      <c r="C785" s="91">
        <v>0</v>
      </c>
    </row>
    <row r="786" ht="15" customHeight="1" spans="1:3">
      <c r="A786" s="92">
        <v>10309</v>
      </c>
      <c r="B786" s="93" t="s">
        <v>757</v>
      </c>
      <c r="C786" s="91">
        <f>SUM(C787:C791)</f>
        <v>0</v>
      </c>
    </row>
    <row r="787" ht="15" customHeight="1" spans="1:3">
      <c r="A787" s="92">
        <v>1030901</v>
      </c>
      <c r="B787" s="93" t="s">
        <v>758</v>
      </c>
      <c r="C787" s="91">
        <v>0</v>
      </c>
    </row>
    <row r="788" ht="15" customHeight="1" spans="1:3">
      <c r="A788" s="92">
        <v>1030902</v>
      </c>
      <c r="B788" s="93" t="s">
        <v>759</v>
      </c>
      <c r="C788" s="91">
        <v>0</v>
      </c>
    </row>
    <row r="789" ht="15" customHeight="1" spans="1:3">
      <c r="A789" s="92">
        <v>1030903</v>
      </c>
      <c r="B789" s="93" t="s">
        <v>760</v>
      </c>
      <c r="C789" s="91">
        <v>0</v>
      </c>
    </row>
    <row r="790" ht="15" customHeight="1" spans="1:3">
      <c r="A790" s="92">
        <v>1030904</v>
      </c>
      <c r="B790" s="93" t="s">
        <v>761</v>
      </c>
      <c r="C790" s="91">
        <v>0</v>
      </c>
    </row>
    <row r="791" ht="15" customHeight="1" spans="1:3">
      <c r="A791" s="92">
        <v>1030999</v>
      </c>
      <c r="B791" s="93" t="s">
        <v>762</v>
      </c>
      <c r="C791" s="91">
        <v>0</v>
      </c>
    </row>
    <row r="792" ht="15" customHeight="1" spans="1:3">
      <c r="A792" s="92">
        <v>10399</v>
      </c>
      <c r="B792" s="93" t="s">
        <v>763</v>
      </c>
      <c r="C792" s="91">
        <f>SUM(C793:C798)</f>
        <v>0</v>
      </c>
    </row>
    <row r="793" ht="15" customHeight="1" spans="1:3">
      <c r="A793" s="92">
        <v>1039904</v>
      </c>
      <c r="B793" s="93" t="s">
        <v>764</v>
      </c>
      <c r="C793" s="91">
        <v>0</v>
      </c>
    </row>
    <row r="794" ht="15" customHeight="1" spans="1:3">
      <c r="A794" s="92">
        <v>1039907</v>
      </c>
      <c r="B794" s="93" t="s">
        <v>765</v>
      </c>
      <c r="C794" s="91">
        <v>0</v>
      </c>
    </row>
    <row r="795" ht="15" customHeight="1" spans="1:3">
      <c r="A795" s="92">
        <v>1039908</v>
      </c>
      <c r="B795" s="93" t="s">
        <v>766</v>
      </c>
      <c r="C795" s="91">
        <v>0</v>
      </c>
    </row>
    <row r="796" ht="15" customHeight="1" spans="1:3">
      <c r="A796" s="92">
        <v>1039912</v>
      </c>
      <c r="B796" s="93" t="s">
        <v>767</v>
      </c>
      <c r="C796" s="91">
        <v>0</v>
      </c>
    </row>
    <row r="797" ht="15" customHeight="1" spans="1:3">
      <c r="A797" s="92">
        <v>1039913</v>
      </c>
      <c r="B797" s="93" t="s">
        <v>768</v>
      </c>
      <c r="C797" s="91">
        <v>0</v>
      </c>
    </row>
    <row r="798" ht="15" customHeight="1" spans="1:3">
      <c r="A798" s="92">
        <v>1039999</v>
      </c>
      <c r="B798" s="93" t="s">
        <v>769</v>
      </c>
      <c r="C798" s="91">
        <v>0</v>
      </c>
    </row>
  </sheetData>
  <mergeCells count="2">
    <mergeCell ref="A1:C1"/>
    <mergeCell ref="A2:C2"/>
  </mergeCells>
  <printOptions horizontalCentered="1"/>
  <pageMargins left="0.46875" right="0.46875" top="0.788888888888889" bottom="0.788888888888889" header="0.509027777777778" footer="0.509027777777778"/>
  <pageSetup paperSize="9" firstPageNumber="8" orientation="portrait" useFirstPageNumber="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J19" sqref="J19"/>
    </sheetView>
  </sheetViews>
  <sheetFormatPr defaultColWidth="9" defaultRowHeight="14.25" outlineLevelCol="7"/>
  <cols>
    <col min="1" max="1" width="23" customWidth="1"/>
    <col min="2" max="2" width="9.75" style="3" customWidth="1"/>
    <col min="3" max="6" width="9.75" customWidth="1"/>
    <col min="8" max="8" width="9.5" customWidth="1"/>
  </cols>
  <sheetData>
    <row r="1" ht="33" customHeight="1" spans="1:7">
      <c r="A1" s="62" t="s">
        <v>770</v>
      </c>
      <c r="B1" s="69"/>
      <c r="C1" s="62"/>
      <c r="D1" s="62"/>
      <c r="E1" s="62"/>
      <c r="F1" s="62"/>
      <c r="G1" s="70"/>
    </row>
    <row r="2" ht="23.25" customHeight="1" spans="1:6">
      <c r="A2" s="71"/>
      <c r="B2" s="72"/>
      <c r="C2" s="71"/>
      <c r="D2" s="71"/>
      <c r="E2" s="73" t="s">
        <v>771</v>
      </c>
      <c r="F2" s="73"/>
    </row>
    <row r="3" s="24" customFormat="1" ht="33" customHeight="1" spans="1:6">
      <c r="A3" s="74" t="s">
        <v>772</v>
      </c>
      <c r="B3" s="75" t="s">
        <v>773</v>
      </c>
      <c r="C3" s="76" t="s">
        <v>774</v>
      </c>
      <c r="D3" s="74" t="s">
        <v>775</v>
      </c>
      <c r="E3" s="76" t="s">
        <v>776</v>
      </c>
      <c r="F3" s="76" t="s">
        <v>777</v>
      </c>
    </row>
    <row r="4" ht="15" customHeight="1" spans="1:6">
      <c r="A4" s="77" t="s">
        <v>778</v>
      </c>
      <c r="B4" s="78">
        <f>SUM(B5:B24)</f>
        <v>3192.49</v>
      </c>
      <c r="C4" s="78">
        <f>SUM(C5:C24)</f>
        <v>3327.08</v>
      </c>
      <c r="D4" s="78">
        <f>SUM(D5:D24)</f>
        <v>3197.09</v>
      </c>
      <c r="E4" s="79">
        <f t="shared" ref="E4:E7" si="0">C4/D4</f>
        <v>1.04065884914094</v>
      </c>
      <c r="F4" s="79">
        <f t="shared" ref="F4:F7" si="1">C4/B4</f>
        <v>1.04215831529621</v>
      </c>
    </row>
    <row r="5" ht="15" customHeight="1" spans="1:8">
      <c r="A5" s="80" t="s">
        <v>779</v>
      </c>
      <c r="B5" s="81">
        <v>1531.97</v>
      </c>
      <c r="C5" s="81">
        <v>1228.72</v>
      </c>
      <c r="D5" s="81">
        <v>2055.38</v>
      </c>
      <c r="E5" s="79">
        <f t="shared" si="0"/>
        <v>0.597806731601942</v>
      </c>
      <c r="F5" s="79">
        <f t="shared" si="1"/>
        <v>0.802052259508998</v>
      </c>
      <c r="H5" s="82"/>
    </row>
    <row r="6" ht="15" customHeight="1" spans="1:6">
      <c r="A6" s="80" t="s">
        <v>780</v>
      </c>
      <c r="B6" s="81">
        <v>66.88</v>
      </c>
      <c r="C6" s="81">
        <v>50.58</v>
      </c>
      <c r="D6" s="81">
        <v>36</v>
      </c>
      <c r="E6" s="79">
        <f t="shared" si="0"/>
        <v>1.405</v>
      </c>
      <c r="F6" s="79">
        <f t="shared" si="1"/>
        <v>0.75627990430622</v>
      </c>
    </row>
    <row r="7" ht="15" customHeight="1" spans="1:6">
      <c r="A7" s="80" t="s">
        <v>781</v>
      </c>
      <c r="B7" s="81">
        <v>250.32</v>
      </c>
      <c r="C7" s="81">
        <v>259.51</v>
      </c>
      <c r="D7" s="81">
        <v>249.73</v>
      </c>
      <c r="E7" s="79">
        <f t="shared" si="0"/>
        <v>1.0391622952789</v>
      </c>
      <c r="F7" s="79">
        <f t="shared" si="1"/>
        <v>1.03671300735059</v>
      </c>
    </row>
    <row r="8" ht="15" customHeight="1" spans="1:6">
      <c r="A8" s="80" t="s">
        <v>782</v>
      </c>
      <c r="B8" s="81"/>
      <c r="C8" s="81"/>
      <c r="D8" s="81"/>
      <c r="E8" s="79"/>
      <c r="F8" s="79"/>
    </row>
    <row r="9" ht="15" customHeight="1" spans="1:6">
      <c r="A9" s="80" t="s">
        <v>783</v>
      </c>
      <c r="B9" s="81"/>
      <c r="C9" s="81"/>
      <c r="D9" s="81"/>
      <c r="E9" s="79"/>
      <c r="F9" s="79"/>
    </row>
    <row r="10" ht="15" customHeight="1" spans="1:6">
      <c r="A10" s="80" t="s">
        <v>784</v>
      </c>
      <c r="B10" s="81">
        <v>158.11</v>
      </c>
      <c r="C10" s="81">
        <v>124.92</v>
      </c>
      <c r="D10" s="81">
        <v>24.49</v>
      </c>
      <c r="E10" s="79">
        <f t="shared" ref="E10:E14" si="2">C10/D10</f>
        <v>5.10085749285423</v>
      </c>
      <c r="F10" s="79">
        <f t="shared" ref="F10:F14" si="3">C10/B10</f>
        <v>0.790082853709443</v>
      </c>
    </row>
    <row r="11" ht="15" customHeight="1" spans="1:6">
      <c r="A11" s="80" t="s">
        <v>785</v>
      </c>
      <c r="B11" s="81">
        <v>591.04</v>
      </c>
      <c r="C11" s="81">
        <v>599.15</v>
      </c>
      <c r="D11" s="81">
        <v>475.76</v>
      </c>
      <c r="E11" s="79">
        <f t="shared" si="2"/>
        <v>1.25935345552379</v>
      </c>
      <c r="F11" s="79">
        <f t="shared" si="3"/>
        <v>1.01372157552788</v>
      </c>
    </row>
    <row r="12" ht="15" customHeight="1" spans="1:6">
      <c r="A12" s="80" t="s">
        <v>786</v>
      </c>
      <c r="B12" s="81"/>
      <c r="C12" s="81"/>
      <c r="D12" s="81"/>
      <c r="E12" s="79"/>
      <c r="F12" s="79"/>
    </row>
    <row r="13" ht="15" customHeight="1" spans="1:6">
      <c r="A13" s="80" t="s">
        <v>787</v>
      </c>
      <c r="B13" s="81">
        <v>318.68</v>
      </c>
      <c r="C13" s="81">
        <v>308.21</v>
      </c>
      <c r="D13" s="81"/>
      <c r="E13" s="79"/>
      <c r="F13" s="79">
        <f t="shared" si="3"/>
        <v>0.967145726120246</v>
      </c>
    </row>
    <row r="14" ht="15" customHeight="1" spans="1:6">
      <c r="A14" s="80" t="s">
        <v>788</v>
      </c>
      <c r="B14" s="81">
        <v>258.61</v>
      </c>
      <c r="C14" s="81">
        <v>631.27</v>
      </c>
      <c r="D14" s="81">
        <v>252</v>
      </c>
      <c r="E14" s="79">
        <f t="shared" si="2"/>
        <v>2.50503968253968</v>
      </c>
      <c r="F14" s="79">
        <f t="shared" si="3"/>
        <v>2.44101156181122</v>
      </c>
    </row>
    <row r="15" ht="15" customHeight="1" spans="1:6">
      <c r="A15" s="80" t="s">
        <v>789</v>
      </c>
      <c r="B15" s="81"/>
      <c r="C15" s="81"/>
      <c r="D15" s="81"/>
      <c r="E15" s="79"/>
      <c r="F15" s="79"/>
    </row>
    <row r="16" ht="15" customHeight="1" spans="1:6">
      <c r="A16" s="80" t="s">
        <v>790</v>
      </c>
      <c r="B16" s="81"/>
      <c r="C16" s="81"/>
      <c r="D16" s="81"/>
      <c r="E16" s="79"/>
      <c r="F16" s="79"/>
    </row>
    <row r="17" ht="15" customHeight="1" spans="1:6">
      <c r="A17" s="80" t="s">
        <v>791</v>
      </c>
      <c r="B17" s="81"/>
      <c r="C17" s="81"/>
      <c r="D17" s="81"/>
      <c r="E17" s="79"/>
      <c r="F17" s="79"/>
    </row>
    <row r="18" ht="15" customHeight="1" spans="1:6">
      <c r="A18" s="80" t="s">
        <v>792</v>
      </c>
      <c r="B18" s="81"/>
      <c r="C18" s="81"/>
      <c r="D18" s="81"/>
      <c r="E18" s="79"/>
      <c r="F18" s="79"/>
    </row>
    <row r="19" ht="15" customHeight="1" spans="1:6">
      <c r="A19" s="80" t="s">
        <v>793</v>
      </c>
      <c r="B19" s="81"/>
      <c r="C19" s="81"/>
      <c r="D19" s="81"/>
      <c r="E19" s="79"/>
      <c r="F19" s="79"/>
    </row>
    <row r="20" ht="15" customHeight="1" spans="1:6">
      <c r="A20" s="80" t="s">
        <v>794</v>
      </c>
      <c r="B20" s="81">
        <v>16.88</v>
      </c>
      <c r="C20" s="81">
        <v>124.72</v>
      </c>
      <c r="D20" s="81">
        <v>103.73</v>
      </c>
      <c r="E20" s="79">
        <f>C20/D20</f>
        <v>1.20235226067676</v>
      </c>
      <c r="F20" s="79">
        <f>C20/B20</f>
        <v>7.38862559241706</v>
      </c>
    </row>
    <row r="21" ht="15" customHeight="1" spans="1:6">
      <c r="A21" s="80" t="s">
        <v>795</v>
      </c>
      <c r="B21" s="81"/>
      <c r="C21" s="81"/>
      <c r="D21" s="81"/>
      <c r="E21" s="79"/>
      <c r="F21" s="83"/>
    </row>
    <row r="22" ht="15" customHeight="1" spans="1:6">
      <c r="A22" s="80" t="s">
        <v>796</v>
      </c>
      <c r="B22" s="81"/>
      <c r="C22" s="81"/>
      <c r="D22" s="81"/>
      <c r="E22" s="79"/>
      <c r="F22" s="83"/>
    </row>
    <row r="23" ht="15" customHeight="1" spans="1:6">
      <c r="A23" s="80" t="s">
        <v>797</v>
      </c>
      <c r="B23" s="81"/>
      <c r="C23" s="81"/>
      <c r="D23" s="81"/>
      <c r="E23" s="79"/>
      <c r="F23" s="83"/>
    </row>
    <row r="24" ht="15" customHeight="1" spans="1:6">
      <c r="A24" s="80" t="s">
        <v>798</v>
      </c>
      <c r="B24" s="81"/>
      <c r="C24" s="81"/>
      <c r="D24" s="81"/>
      <c r="E24" s="79"/>
      <c r="F24" s="83"/>
    </row>
    <row r="25" ht="32.25" customHeight="1" spans="1:6">
      <c r="A25" s="84" t="s">
        <v>799</v>
      </c>
      <c r="B25" s="85"/>
      <c r="C25" s="85"/>
      <c r="D25" s="85"/>
      <c r="E25" s="86"/>
      <c r="F25" s="86"/>
    </row>
  </sheetData>
  <mergeCells count="3">
    <mergeCell ref="A1:F1"/>
    <mergeCell ref="E2:F2"/>
    <mergeCell ref="A25:F25"/>
  </mergeCells>
  <printOptions horizontalCentered="1"/>
  <pageMargins left="0.46875" right="0.46875" top="0.979166666666667" bottom="0.979166666666667" header="0.509027777777778" footer="0.55"/>
  <pageSetup paperSize="9" scale="91" firstPageNumber="10" orientation="portrait" useFirstPageNumber="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93"/>
  <sheetViews>
    <sheetView workbookViewId="0">
      <selection activeCell="B13" sqref="B13"/>
    </sheetView>
  </sheetViews>
  <sheetFormatPr defaultColWidth="9" defaultRowHeight="14.25" outlineLevelCol="2"/>
  <cols>
    <col min="1" max="1" width="13.875" style="58" customWidth="1"/>
    <col min="2" max="2" width="42.875" style="59" customWidth="1"/>
    <col min="3" max="3" width="14.875" style="60" customWidth="1"/>
    <col min="4" max="16384" width="9" style="59"/>
  </cols>
  <sheetData>
    <row r="1" ht="56.25" customHeight="1" spans="1:3">
      <c r="A1" s="61" t="s">
        <v>800</v>
      </c>
      <c r="B1" s="62"/>
      <c r="C1" s="62"/>
    </row>
    <row r="2" ht="18" customHeight="1" spans="1:3">
      <c r="A2" s="63" t="s">
        <v>771</v>
      </c>
      <c r="B2" s="63"/>
      <c r="C2" s="63"/>
    </row>
    <row r="3" spans="1:3">
      <c r="A3" s="64" t="s">
        <v>12</v>
      </c>
      <c r="B3" s="64" t="s">
        <v>13</v>
      </c>
      <c r="C3" s="65" t="s">
        <v>14</v>
      </c>
    </row>
    <row r="4" ht="15" customHeight="1" spans="1:3">
      <c r="A4" s="66"/>
      <c r="B4" s="67" t="s">
        <v>801</v>
      </c>
      <c r="C4" s="68">
        <v>3327.08</v>
      </c>
    </row>
    <row r="5" ht="15" customHeight="1" spans="1:3">
      <c r="A5" s="66">
        <v>201</v>
      </c>
      <c r="B5" s="67" t="s">
        <v>802</v>
      </c>
      <c r="C5" s="68">
        <v>1228.72</v>
      </c>
    </row>
    <row r="6" ht="15" customHeight="1" spans="1:3">
      <c r="A6" s="66">
        <v>20101</v>
      </c>
      <c r="B6" s="67" t="s">
        <v>803</v>
      </c>
      <c r="C6" s="68">
        <v>33.77</v>
      </c>
    </row>
    <row r="7" ht="15" customHeight="1" spans="1:3">
      <c r="A7" s="66">
        <v>2010101</v>
      </c>
      <c r="B7" s="67" t="s">
        <v>804</v>
      </c>
      <c r="C7" s="68">
        <v>0</v>
      </c>
    </row>
    <row r="8" ht="15" customHeight="1" spans="1:3">
      <c r="A8" s="66">
        <v>2010102</v>
      </c>
      <c r="B8" s="67" t="s">
        <v>805</v>
      </c>
      <c r="C8" s="68">
        <v>0</v>
      </c>
    </row>
    <row r="9" ht="15" customHeight="1" spans="1:3">
      <c r="A9" s="66">
        <v>2010103</v>
      </c>
      <c r="B9" s="67" t="s">
        <v>806</v>
      </c>
      <c r="C9" s="68">
        <v>0</v>
      </c>
    </row>
    <row r="10" ht="15" customHeight="1" spans="1:3">
      <c r="A10" s="66">
        <v>2010104</v>
      </c>
      <c r="B10" s="67" t="s">
        <v>807</v>
      </c>
      <c r="C10" s="68">
        <v>0</v>
      </c>
    </row>
    <row r="11" ht="15" customHeight="1" spans="1:3">
      <c r="A11" s="66">
        <v>2010105</v>
      </c>
      <c r="B11" s="67" t="s">
        <v>808</v>
      </c>
      <c r="C11" s="68">
        <v>0</v>
      </c>
    </row>
    <row r="12" ht="15" customHeight="1" spans="1:3">
      <c r="A12" s="66">
        <v>2010106</v>
      </c>
      <c r="B12" s="67" t="s">
        <v>809</v>
      </c>
      <c r="C12" s="68">
        <v>0</v>
      </c>
    </row>
    <row r="13" ht="15" customHeight="1" spans="1:3">
      <c r="A13" s="66">
        <v>2010107</v>
      </c>
      <c r="B13" s="67" t="s">
        <v>810</v>
      </c>
      <c r="C13" s="68">
        <v>0</v>
      </c>
    </row>
    <row r="14" ht="15" customHeight="1" spans="1:3">
      <c r="A14" s="66">
        <v>2010108</v>
      </c>
      <c r="B14" s="67" t="s">
        <v>811</v>
      </c>
      <c r="C14" s="68">
        <v>0</v>
      </c>
    </row>
    <row r="15" ht="15" customHeight="1" spans="1:3">
      <c r="A15" s="66">
        <v>2010109</v>
      </c>
      <c r="B15" s="67" t="s">
        <v>812</v>
      </c>
      <c r="C15" s="68">
        <v>0</v>
      </c>
    </row>
    <row r="16" ht="15" customHeight="1" spans="1:3">
      <c r="A16" s="66">
        <v>2010150</v>
      </c>
      <c r="B16" s="67" t="s">
        <v>813</v>
      </c>
      <c r="C16" s="68">
        <v>0</v>
      </c>
    </row>
    <row r="17" ht="15" customHeight="1" spans="1:3">
      <c r="A17" s="66">
        <v>2010199</v>
      </c>
      <c r="B17" s="67" t="s">
        <v>814</v>
      </c>
      <c r="C17" s="68">
        <v>0</v>
      </c>
    </row>
    <row r="18" ht="15" customHeight="1" spans="1:3">
      <c r="A18" s="66">
        <v>20102</v>
      </c>
      <c r="B18" s="67" t="s">
        <v>815</v>
      </c>
      <c r="C18" s="68">
        <v>0</v>
      </c>
    </row>
    <row r="19" ht="15" customHeight="1" spans="1:3">
      <c r="A19" s="66">
        <v>2010201</v>
      </c>
      <c r="B19" s="67" t="s">
        <v>804</v>
      </c>
      <c r="C19" s="68">
        <v>0</v>
      </c>
    </row>
    <row r="20" ht="15" customHeight="1" spans="1:3">
      <c r="A20" s="66">
        <v>2010202</v>
      </c>
      <c r="B20" s="67" t="s">
        <v>805</v>
      </c>
      <c r="C20" s="68">
        <v>0</v>
      </c>
    </row>
    <row r="21" ht="15" customHeight="1" spans="1:3">
      <c r="A21" s="66">
        <v>2010203</v>
      </c>
      <c r="B21" s="67" t="s">
        <v>806</v>
      </c>
      <c r="C21" s="68">
        <v>0</v>
      </c>
    </row>
    <row r="22" ht="15" customHeight="1" spans="1:3">
      <c r="A22" s="66">
        <v>2010204</v>
      </c>
      <c r="B22" s="67" t="s">
        <v>816</v>
      </c>
      <c r="C22" s="68">
        <v>0</v>
      </c>
    </row>
    <row r="23" ht="15" customHeight="1" spans="1:3">
      <c r="A23" s="66">
        <v>2010205</v>
      </c>
      <c r="B23" s="67" t="s">
        <v>817</v>
      </c>
      <c r="C23" s="68">
        <v>0</v>
      </c>
    </row>
    <row r="24" ht="15" customHeight="1" spans="1:3">
      <c r="A24" s="66">
        <v>2010206</v>
      </c>
      <c r="B24" s="67" t="s">
        <v>818</v>
      </c>
      <c r="C24" s="68">
        <v>0</v>
      </c>
    </row>
    <row r="25" ht="15" customHeight="1" spans="1:3">
      <c r="A25" s="66">
        <v>2010250</v>
      </c>
      <c r="B25" s="67" t="s">
        <v>813</v>
      </c>
      <c r="C25" s="68">
        <v>0</v>
      </c>
    </row>
    <row r="26" ht="15" customHeight="1" spans="1:3">
      <c r="A26" s="66">
        <v>2010299</v>
      </c>
      <c r="B26" s="67" t="s">
        <v>819</v>
      </c>
      <c r="C26" s="68">
        <v>33.77</v>
      </c>
    </row>
    <row r="27" ht="15" customHeight="1" spans="1:3">
      <c r="A27" s="66">
        <v>20103</v>
      </c>
      <c r="B27" s="67" t="s">
        <v>820</v>
      </c>
      <c r="C27" s="68">
        <v>1194.96</v>
      </c>
    </row>
    <row r="28" ht="15" customHeight="1" spans="1:3">
      <c r="A28" s="66">
        <v>2010301</v>
      </c>
      <c r="B28" s="67" t="s">
        <v>804</v>
      </c>
      <c r="C28" s="68">
        <v>711.49</v>
      </c>
    </row>
    <row r="29" ht="15" customHeight="1" spans="1:3">
      <c r="A29" s="66">
        <v>2010302</v>
      </c>
      <c r="B29" s="67" t="s">
        <v>805</v>
      </c>
      <c r="C29" s="68">
        <v>0</v>
      </c>
    </row>
    <row r="30" ht="15" customHeight="1" spans="1:3">
      <c r="A30" s="66">
        <v>2010303</v>
      </c>
      <c r="B30" s="67" t="s">
        <v>806</v>
      </c>
      <c r="C30" s="68">
        <v>0</v>
      </c>
    </row>
    <row r="31" ht="15" customHeight="1" spans="1:3">
      <c r="A31" s="66">
        <v>2010304</v>
      </c>
      <c r="B31" s="67" t="s">
        <v>821</v>
      </c>
      <c r="C31" s="68">
        <v>0</v>
      </c>
    </row>
    <row r="32" ht="15" customHeight="1" spans="1:3">
      <c r="A32" s="66">
        <v>2010305</v>
      </c>
      <c r="B32" s="67" t="s">
        <v>822</v>
      </c>
      <c r="C32" s="68">
        <v>0</v>
      </c>
    </row>
    <row r="33" ht="15" customHeight="1" spans="1:3">
      <c r="A33" s="66">
        <v>2010306</v>
      </c>
      <c r="B33" s="67" t="s">
        <v>823</v>
      </c>
      <c r="C33" s="68">
        <v>0</v>
      </c>
    </row>
    <row r="34" ht="15" customHeight="1" spans="1:3">
      <c r="A34" s="66">
        <v>2010307</v>
      </c>
      <c r="B34" s="67" t="s">
        <v>824</v>
      </c>
      <c r="C34" s="68">
        <v>0</v>
      </c>
    </row>
    <row r="35" ht="15" customHeight="1" spans="1:3">
      <c r="A35" s="66">
        <v>2010308</v>
      </c>
      <c r="B35" s="67" t="s">
        <v>825</v>
      </c>
      <c r="C35" s="68">
        <v>0</v>
      </c>
    </row>
    <row r="36" ht="15" customHeight="1" spans="1:3">
      <c r="A36" s="66">
        <v>2010309</v>
      </c>
      <c r="B36" s="67" t="s">
        <v>826</v>
      </c>
      <c r="C36" s="68">
        <v>0</v>
      </c>
    </row>
    <row r="37" ht="15" customHeight="1" spans="1:3">
      <c r="A37" s="66">
        <v>2010350</v>
      </c>
      <c r="B37" s="67" t="s">
        <v>813</v>
      </c>
      <c r="C37" s="68">
        <v>124.4</v>
      </c>
    </row>
    <row r="38" ht="15" customHeight="1" spans="1:3">
      <c r="A38" s="66">
        <v>2010399</v>
      </c>
      <c r="B38" s="67" t="s">
        <v>827</v>
      </c>
      <c r="C38" s="68">
        <v>359.07</v>
      </c>
    </row>
    <row r="39" ht="15" customHeight="1" spans="1:3">
      <c r="A39" s="66">
        <v>20104</v>
      </c>
      <c r="B39" s="67" t="s">
        <v>828</v>
      </c>
      <c r="C39" s="68">
        <v>0</v>
      </c>
    </row>
    <row r="40" ht="15" customHeight="1" spans="1:3">
      <c r="A40" s="66">
        <v>2010401</v>
      </c>
      <c r="B40" s="67" t="s">
        <v>804</v>
      </c>
      <c r="C40" s="68">
        <v>0</v>
      </c>
    </row>
    <row r="41" ht="15" customHeight="1" spans="1:3">
      <c r="A41" s="66">
        <v>2010402</v>
      </c>
      <c r="B41" s="67" t="s">
        <v>805</v>
      </c>
      <c r="C41" s="68">
        <v>0</v>
      </c>
    </row>
    <row r="42" ht="15" customHeight="1" spans="1:3">
      <c r="A42" s="66">
        <v>2010403</v>
      </c>
      <c r="B42" s="67" t="s">
        <v>806</v>
      </c>
      <c r="C42" s="68">
        <v>0</v>
      </c>
    </row>
    <row r="43" ht="15" customHeight="1" spans="1:3">
      <c r="A43" s="66">
        <v>2010404</v>
      </c>
      <c r="B43" s="67" t="s">
        <v>829</v>
      </c>
      <c r="C43" s="68">
        <v>0</v>
      </c>
    </row>
    <row r="44" ht="15" customHeight="1" spans="1:3">
      <c r="A44" s="66">
        <v>2010405</v>
      </c>
      <c r="B44" s="67" t="s">
        <v>830</v>
      </c>
      <c r="C44" s="68">
        <v>0</v>
      </c>
    </row>
    <row r="45" ht="15" customHeight="1" spans="1:3">
      <c r="A45" s="66">
        <v>2010406</v>
      </c>
      <c r="B45" s="67" t="s">
        <v>831</v>
      </c>
      <c r="C45" s="68">
        <v>0</v>
      </c>
    </row>
    <row r="46" ht="15" customHeight="1" spans="1:3">
      <c r="A46" s="66">
        <v>2010407</v>
      </c>
      <c r="B46" s="67" t="s">
        <v>832</v>
      </c>
      <c r="C46" s="68">
        <v>0</v>
      </c>
    </row>
    <row r="47" ht="15" customHeight="1" spans="1:3">
      <c r="A47" s="66">
        <v>2010408</v>
      </c>
      <c r="B47" s="67" t="s">
        <v>833</v>
      </c>
      <c r="C47" s="68">
        <v>0</v>
      </c>
    </row>
    <row r="48" ht="15" customHeight="1" spans="1:3">
      <c r="A48" s="66">
        <v>2010409</v>
      </c>
      <c r="B48" s="67" t="s">
        <v>834</v>
      </c>
      <c r="C48" s="68">
        <v>0</v>
      </c>
    </row>
    <row r="49" ht="15" customHeight="1" spans="1:3">
      <c r="A49" s="66">
        <v>2010450</v>
      </c>
      <c r="B49" s="67" t="s">
        <v>813</v>
      </c>
      <c r="C49" s="68">
        <v>0</v>
      </c>
    </row>
    <row r="50" ht="15" customHeight="1" spans="1:3">
      <c r="A50" s="66">
        <v>2010499</v>
      </c>
      <c r="B50" s="67" t="s">
        <v>835</v>
      </c>
      <c r="C50" s="68">
        <v>0</v>
      </c>
    </row>
    <row r="51" ht="15" customHeight="1" spans="1:3">
      <c r="A51" s="66">
        <v>20105</v>
      </c>
      <c r="B51" s="67" t="s">
        <v>836</v>
      </c>
      <c r="C51" s="68">
        <v>0</v>
      </c>
    </row>
    <row r="52" ht="15" customHeight="1" spans="1:3">
      <c r="A52" s="66">
        <v>2010501</v>
      </c>
      <c r="B52" s="67" t="s">
        <v>804</v>
      </c>
      <c r="C52" s="68">
        <v>0</v>
      </c>
    </row>
    <row r="53" ht="15" customHeight="1" spans="1:3">
      <c r="A53" s="66">
        <v>2010502</v>
      </c>
      <c r="B53" s="67" t="s">
        <v>805</v>
      </c>
      <c r="C53" s="68">
        <v>0</v>
      </c>
    </row>
    <row r="54" ht="15" customHeight="1" spans="1:3">
      <c r="A54" s="66">
        <v>2010503</v>
      </c>
      <c r="B54" s="67" t="s">
        <v>806</v>
      </c>
      <c r="C54" s="68">
        <v>0</v>
      </c>
    </row>
    <row r="55" ht="15" customHeight="1" spans="1:3">
      <c r="A55" s="66">
        <v>2010504</v>
      </c>
      <c r="B55" s="67" t="s">
        <v>837</v>
      </c>
      <c r="C55" s="68">
        <v>0</v>
      </c>
    </row>
    <row r="56" ht="15" customHeight="1" spans="1:3">
      <c r="A56" s="66">
        <v>2010505</v>
      </c>
      <c r="B56" s="67" t="s">
        <v>838</v>
      </c>
      <c r="C56" s="68">
        <v>0</v>
      </c>
    </row>
    <row r="57" ht="15" customHeight="1" spans="1:3">
      <c r="A57" s="66">
        <v>2010506</v>
      </c>
      <c r="B57" s="67" t="s">
        <v>839</v>
      </c>
      <c r="C57" s="68">
        <v>0</v>
      </c>
    </row>
    <row r="58" ht="15" customHeight="1" spans="1:3">
      <c r="A58" s="66">
        <v>2010507</v>
      </c>
      <c r="B58" s="67" t="s">
        <v>840</v>
      </c>
      <c r="C58" s="68">
        <v>0</v>
      </c>
    </row>
    <row r="59" ht="15" customHeight="1" spans="1:3">
      <c r="A59" s="66">
        <v>2010508</v>
      </c>
      <c r="B59" s="67" t="s">
        <v>841</v>
      </c>
      <c r="C59" s="68">
        <v>0</v>
      </c>
    </row>
    <row r="60" ht="15" customHeight="1" spans="1:3">
      <c r="A60" s="66">
        <v>2010550</v>
      </c>
      <c r="B60" s="67" t="s">
        <v>813</v>
      </c>
      <c r="C60" s="68">
        <v>0</v>
      </c>
    </row>
    <row r="61" ht="15" customHeight="1" spans="1:3">
      <c r="A61" s="66">
        <v>2010599</v>
      </c>
      <c r="B61" s="67" t="s">
        <v>842</v>
      </c>
      <c r="C61" s="68">
        <v>0</v>
      </c>
    </row>
    <row r="62" ht="15" customHeight="1" spans="1:3">
      <c r="A62" s="66">
        <v>20106</v>
      </c>
      <c r="B62" s="67" t="s">
        <v>843</v>
      </c>
      <c r="C62" s="68">
        <v>0</v>
      </c>
    </row>
    <row r="63" ht="15" customHeight="1" spans="1:3">
      <c r="A63" s="66">
        <v>2010601</v>
      </c>
      <c r="B63" s="67" t="s">
        <v>804</v>
      </c>
      <c r="C63" s="68">
        <v>0</v>
      </c>
    </row>
    <row r="64" ht="15" customHeight="1" spans="1:3">
      <c r="A64" s="66">
        <v>2010602</v>
      </c>
      <c r="B64" s="67" t="s">
        <v>805</v>
      </c>
      <c r="C64" s="68">
        <v>0</v>
      </c>
    </row>
    <row r="65" ht="15" customHeight="1" spans="1:3">
      <c r="A65" s="66">
        <v>2010603</v>
      </c>
      <c r="B65" s="67" t="s">
        <v>806</v>
      </c>
      <c r="C65" s="68">
        <v>0</v>
      </c>
    </row>
    <row r="66" ht="15" customHeight="1" spans="1:3">
      <c r="A66" s="66">
        <v>2010604</v>
      </c>
      <c r="B66" s="67" t="s">
        <v>844</v>
      </c>
      <c r="C66" s="68">
        <v>0</v>
      </c>
    </row>
    <row r="67" ht="15" customHeight="1" spans="1:3">
      <c r="A67" s="66">
        <v>2010605</v>
      </c>
      <c r="B67" s="67" t="s">
        <v>845</v>
      </c>
      <c r="C67" s="68">
        <v>0</v>
      </c>
    </row>
    <row r="68" ht="15" customHeight="1" spans="1:3">
      <c r="A68" s="66">
        <v>2010606</v>
      </c>
      <c r="B68" s="67" t="s">
        <v>846</v>
      </c>
      <c r="C68" s="68">
        <v>0</v>
      </c>
    </row>
    <row r="69" ht="15" customHeight="1" spans="1:3">
      <c r="A69" s="66">
        <v>2010607</v>
      </c>
      <c r="B69" s="67" t="s">
        <v>847</v>
      </c>
      <c r="C69" s="68">
        <v>0</v>
      </c>
    </row>
    <row r="70" ht="15" customHeight="1" spans="1:3">
      <c r="A70" s="66">
        <v>2010608</v>
      </c>
      <c r="B70" s="67" t="s">
        <v>848</v>
      </c>
      <c r="C70" s="68">
        <v>0</v>
      </c>
    </row>
    <row r="71" ht="15" customHeight="1" spans="1:3">
      <c r="A71" s="66">
        <v>2010650</v>
      </c>
      <c r="B71" s="67" t="s">
        <v>813</v>
      </c>
      <c r="C71" s="68">
        <v>0</v>
      </c>
    </row>
    <row r="72" ht="15" customHeight="1" spans="1:3">
      <c r="A72" s="66">
        <v>2010699</v>
      </c>
      <c r="B72" s="67" t="s">
        <v>849</v>
      </c>
      <c r="C72" s="68">
        <v>0</v>
      </c>
    </row>
    <row r="73" ht="15" customHeight="1" spans="1:3">
      <c r="A73" s="66">
        <v>20107</v>
      </c>
      <c r="B73" s="67" t="s">
        <v>850</v>
      </c>
      <c r="C73" s="68">
        <v>0</v>
      </c>
    </row>
    <row r="74" ht="15" customHeight="1" spans="1:3">
      <c r="A74" s="66">
        <v>2010701</v>
      </c>
      <c r="B74" s="67" t="s">
        <v>804</v>
      </c>
      <c r="C74" s="68">
        <v>0</v>
      </c>
    </row>
    <row r="75" ht="15" customHeight="1" spans="1:3">
      <c r="A75" s="66">
        <v>2010702</v>
      </c>
      <c r="B75" s="67" t="s">
        <v>805</v>
      </c>
      <c r="C75" s="68">
        <v>0</v>
      </c>
    </row>
    <row r="76" ht="15" customHeight="1" spans="1:3">
      <c r="A76" s="66">
        <v>2010703</v>
      </c>
      <c r="B76" s="67" t="s">
        <v>806</v>
      </c>
      <c r="C76" s="68">
        <v>0</v>
      </c>
    </row>
    <row r="77" ht="15" customHeight="1" spans="1:3">
      <c r="A77" s="66">
        <v>2010704</v>
      </c>
      <c r="B77" s="67" t="s">
        <v>851</v>
      </c>
      <c r="C77" s="68">
        <v>0</v>
      </c>
    </row>
    <row r="78" ht="15" customHeight="1" spans="1:3">
      <c r="A78" s="66">
        <v>2010705</v>
      </c>
      <c r="B78" s="67" t="s">
        <v>852</v>
      </c>
      <c r="C78" s="68">
        <v>0</v>
      </c>
    </row>
    <row r="79" ht="15" customHeight="1" spans="1:3">
      <c r="A79" s="66">
        <v>2010706</v>
      </c>
      <c r="B79" s="67" t="s">
        <v>853</v>
      </c>
      <c r="C79" s="68">
        <v>0</v>
      </c>
    </row>
    <row r="80" ht="15" customHeight="1" spans="1:3">
      <c r="A80" s="66">
        <v>2010707</v>
      </c>
      <c r="B80" s="67" t="s">
        <v>854</v>
      </c>
      <c r="C80" s="68">
        <v>0</v>
      </c>
    </row>
    <row r="81" ht="15" customHeight="1" spans="1:3">
      <c r="A81" s="66">
        <v>2010708</v>
      </c>
      <c r="B81" s="67" t="s">
        <v>855</v>
      </c>
      <c r="C81" s="68">
        <v>0</v>
      </c>
    </row>
    <row r="82" ht="15" customHeight="1" spans="1:3">
      <c r="A82" s="66">
        <v>2010709</v>
      </c>
      <c r="B82" s="67" t="s">
        <v>847</v>
      </c>
      <c r="C82" s="68">
        <v>0</v>
      </c>
    </row>
    <row r="83" ht="15" customHeight="1" spans="1:3">
      <c r="A83" s="66">
        <v>2010750</v>
      </c>
      <c r="B83" s="67" t="s">
        <v>813</v>
      </c>
      <c r="C83" s="68">
        <v>0</v>
      </c>
    </row>
    <row r="84" ht="15" customHeight="1" spans="1:3">
      <c r="A84" s="66">
        <v>2010799</v>
      </c>
      <c r="B84" s="67" t="s">
        <v>856</v>
      </c>
      <c r="C84" s="68">
        <v>0</v>
      </c>
    </row>
    <row r="85" ht="15" customHeight="1" spans="1:3">
      <c r="A85" s="66">
        <v>20108</v>
      </c>
      <c r="B85" s="67" t="s">
        <v>857</v>
      </c>
      <c r="C85" s="68">
        <v>0</v>
      </c>
    </row>
    <row r="86" ht="15" customHeight="1" spans="1:3">
      <c r="A86" s="66">
        <v>2010801</v>
      </c>
      <c r="B86" s="67" t="s">
        <v>804</v>
      </c>
      <c r="C86" s="68">
        <v>0</v>
      </c>
    </row>
    <row r="87" ht="15" customHeight="1" spans="1:3">
      <c r="A87" s="66">
        <v>2010802</v>
      </c>
      <c r="B87" s="67" t="s">
        <v>805</v>
      </c>
      <c r="C87" s="68">
        <v>0</v>
      </c>
    </row>
    <row r="88" ht="15" customHeight="1" spans="1:3">
      <c r="A88" s="66">
        <v>2010803</v>
      </c>
      <c r="B88" s="67" t="s">
        <v>806</v>
      </c>
      <c r="C88" s="68">
        <v>0</v>
      </c>
    </row>
    <row r="89" ht="15" customHeight="1" spans="1:3">
      <c r="A89" s="66">
        <v>2010804</v>
      </c>
      <c r="B89" s="67" t="s">
        <v>858</v>
      </c>
      <c r="C89" s="68">
        <v>0</v>
      </c>
    </row>
    <row r="90" ht="15" customHeight="1" spans="1:3">
      <c r="A90" s="66">
        <v>2010805</v>
      </c>
      <c r="B90" s="67" t="s">
        <v>859</v>
      </c>
      <c r="C90" s="68">
        <v>0</v>
      </c>
    </row>
    <row r="91" ht="15" customHeight="1" spans="1:3">
      <c r="A91" s="66">
        <v>2010806</v>
      </c>
      <c r="B91" s="67" t="s">
        <v>847</v>
      </c>
      <c r="C91" s="68">
        <v>0</v>
      </c>
    </row>
    <row r="92" ht="15" customHeight="1" spans="1:3">
      <c r="A92" s="66">
        <v>2010850</v>
      </c>
      <c r="B92" s="67" t="s">
        <v>813</v>
      </c>
      <c r="C92" s="68">
        <v>0</v>
      </c>
    </row>
    <row r="93" ht="15" customHeight="1" spans="1:3">
      <c r="A93" s="66">
        <v>2010899</v>
      </c>
      <c r="B93" s="67" t="s">
        <v>860</v>
      </c>
      <c r="C93" s="68">
        <v>0</v>
      </c>
    </row>
    <row r="94" ht="15" customHeight="1" spans="1:3">
      <c r="A94" s="66">
        <v>20109</v>
      </c>
      <c r="B94" s="67" t="s">
        <v>861</v>
      </c>
      <c r="C94" s="68">
        <v>0</v>
      </c>
    </row>
    <row r="95" ht="15" customHeight="1" spans="1:3">
      <c r="A95" s="66">
        <v>2010901</v>
      </c>
      <c r="B95" s="67" t="s">
        <v>804</v>
      </c>
      <c r="C95" s="68">
        <v>0</v>
      </c>
    </row>
    <row r="96" ht="15" customHeight="1" spans="1:3">
      <c r="A96" s="66">
        <v>2010902</v>
      </c>
      <c r="B96" s="67" t="s">
        <v>805</v>
      </c>
      <c r="C96" s="68">
        <v>0</v>
      </c>
    </row>
    <row r="97" ht="15" customHeight="1" spans="1:3">
      <c r="A97" s="66">
        <v>2010903</v>
      </c>
      <c r="B97" s="67" t="s">
        <v>806</v>
      </c>
      <c r="C97" s="68">
        <v>0</v>
      </c>
    </row>
    <row r="98" ht="15" customHeight="1" spans="1:3">
      <c r="A98" s="66">
        <v>2010904</v>
      </c>
      <c r="B98" s="67" t="s">
        <v>862</v>
      </c>
      <c r="C98" s="68">
        <v>0</v>
      </c>
    </row>
    <row r="99" ht="15" customHeight="1" spans="1:3">
      <c r="A99" s="66">
        <v>2010905</v>
      </c>
      <c r="B99" s="67" t="s">
        <v>863</v>
      </c>
      <c r="C99" s="68">
        <v>0</v>
      </c>
    </row>
    <row r="100" ht="15" customHeight="1" spans="1:3">
      <c r="A100" s="66">
        <v>2010907</v>
      </c>
      <c r="B100" s="67" t="s">
        <v>864</v>
      </c>
      <c r="C100" s="68">
        <v>0</v>
      </c>
    </row>
    <row r="101" ht="15" customHeight="1" spans="1:3">
      <c r="A101" s="66">
        <v>2010908</v>
      </c>
      <c r="B101" s="67" t="s">
        <v>847</v>
      </c>
      <c r="C101" s="68">
        <v>0</v>
      </c>
    </row>
    <row r="102" ht="15" customHeight="1" spans="1:3">
      <c r="A102" s="66">
        <v>2010950</v>
      </c>
      <c r="B102" s="67" t="s">
        <v>813</v>
      </c>
      <c r="C102" s="68">
        <v>0</v>
      </c>
    </row>
    <row r="103" ht="15" customHeight="1" spans="1:3">
      <c r="A103" s="66">
        <v>2010999</v>
      </c>
      <c r="B103" s="67" t="s">
        <v>865</v>
      </c>
      <c r="C103" s="68">
        <v>0</v>
      </c>
    </row>
    <row r="104" ht="15" customHeight="1" spans="1:3">
      <c r="A104" s="66">
        <v>20110</v>
      </c>
      <c r="B104" s="67" t="s">
        <v>866</v>
      </c>
      <c r="C104" s="68">
        <v>0</v>
      </c>
    </row>
    <row r="105" ht="15" customHeight="1" spans="1:3">
      <c r="A105" s="66">
        <v>2011001</v>
      </c>
      <c r="B105" s="67" t="s">
        <v>804</v>
      </c>
      <c r="C105" s="68">
        <v>0</v>
      </c>
    </row>
    <row r="106" ht="15" customHeight="1" spans="1:3">
      <c r="A106" s="66">
        <v>2011002</v>
      </c>
      <c r="B106" s="67" t="s">
        <v>805</v>
      </c>
      <c r="C106" s="68">
        <v>0</v>
      </c>
    </row>
    <row r="107" ht="15" customHeight="1" spans="1:3">
      <c r="A107" s="66">
        <v>2011003</v>
      </c>
      <c r="B107" s="67" t="s">
        <v>806</v>
      </c>
      <c r="C107" s="68">
        <v>0</v>
      </c>
    </row>
    <row r="108" ht="15" customHeight="1" spans="1:3">
      <c r="A108" s="66">
        <v>2011004</v>
      </c>
      <c r="B108" s="67" t="s">
        <v>867</v>
      </c>
      <c r="C108" s="68">
        <v>0</v>
      </c>
    </row>
    <row r="109" ht="15" customHeight="1" spans="1:3">
      <c r="A109" s="66">
        <v>2011005</v>
      </c>
      <c r="B109" s="67" t="s">
        <v>868</v>
      </c>
      <c r="C109" s="68">
        <v>0</v>
      </c>
    </row>
    <row r="110" ht="15" customHeight="1" spans="1:3">
      <c r="A110" s="66">
        <v>2011006</v>
      </c>
      <c r="B110" s="67" t="s">
        <v>869</v>
      </c>
      <c r="C110" s="68">
        <v>0</v>
      </c>
    </row>
    <row r="111" ht="15" customHeight="1" spans="1:3">
      <c r="A111" s="66">
        <v>2011007</v>
      </c>
      <c r="B111" s="67" t="s">
        <v>870</v>
      </c>
      <c r="C111" s="68">
        <v>0</v>
      </c>
    </row>
    <row r="112" ht="15" customHeight="1" spans="1:3">
      <c r="A112" s="66">
        <v>2011008</v>
      </c>
      <c r="B112" s="67" t="s">
        <v>871</v>
      </c>
      <c r="C112" s="68">
        <v>0</v>
      </c>
    </row>
    <row r="113" ht="15" customHeight="1" spans="1:3">
      <c r="A113" s="66">
        <v>2011009</v>
      </c>
      <c r="B113" s="67" t="s">
        <v>872</v>
      </c>
      <c r="C113" s="68">
        <v>0</v>
      </c>
    </row>
    <row r="114" ht="15" customHeight="1" spans="1:3">
      <c r="A114" s="66">
        <v>2011010</v>
      </c>
      <c r="B114" s="67" t="s">
        <v>873</v>
      </c>
      <c r="C114" s="68">
        <v>0</v>
      </c>
    </row>
    <row r="115" ht="15" customHeight="1" spans="1:3">
      <c r="A115" s="66">
        <v>2011011</v>
      </c>
      <c r="B115" s="67" t="s">
        <v>874</v>
      </c>
      <c r="C115" s="68">
        <v>0</v>
      </c>
    </row>
    <row r="116" ht="15" customHeight="1" spans="1:3">
      <c r="A116" s="66">
        <v>2011012</v>
      </c>
      <c r="B116" s="67" t="s">
        <v>875</v>
      </c>
      <c r="C116" s="68">
        <v>0</v>
      </c>
    </row>
    <row r="117" ht="15" customHeight="1" spans="1:3">
      <c r="A117" s="66">
        <v>2011050</v>
      </c>
      <c r="B117" s="67" t="s">
        <v>813</v>
      </c>
      <c r="C117" s="68">
        <v>0</v>
      </c>
    </row>
    <row r="118" ht="15" customHeight="1" spans="1:3">
      <c r="A118" s="66">
        <v>2011099</v>
      </c>
      <c r="B118" s="67" t="s">
        <v>876</v>
      </c>
      <c r="C118" s="68">
        <v>0</v>
      </c>
    </row>
    <row r="119" ht="15" customHeight="1" spans="1:3">
      <c r="A119" s="66">
        <v>20111</v>
      </c>
      <c r="B119" s="67" t="s">
        <v>877</v>
      </c>
      <c r="C119" s="68">
        <v>0</v>
      </c>
    </row>
    <row r="120" ht="15" customHeight="1" spans="1:3">
      <c r="A120" s="66">
        <v>2011101</v>
      </c>
      <c r="B120" s="67" t="s">
        <v>804</v>
      </c>
      <c r="C120" s="68">
        <v>0</v>
      </c>
    </row>
    <row r="121" ht="15" customHeight="1" spans="1:3">
      <c r="A121" s="66">
        <v>2011102</v>
      </c>
      <c r="B121" s="67" t="s">
        <v>805</v>
      </c>
      <c r="C121" s="68">
        <v>0</v>
      </c>
    </row>
    <row r="122" ht="15" customHeight="1" spans="1:3">
      <c r="A122" s="66">
        <v>2011103</v>
      </c>
      <c r="B122" s="67" t="s">
        <v>806</v>
      </c>
      <c r="C122" s="68">
        <v>0</v>
      </c>
    </row>
    <row r="123" ht="15" customHeight="1" spans="1:3">
      <c r="A123" s="66">
        <v>2011104</v>
      </c>
      <c r="B123" s="67" t="s">
        <v>878</v>
      </c>
      <c r="C123" s="68">
        <v>0</v>
      </c>
    </row>
    <row r="124" ht="15" customHeight="1" spans="1:3">
      <c r="A124" s="66">
        <v>2011105</v>
      </c>
      <c r="B124" s="67" t="s">
        <v>879</v>
      </c>
      <c r="C124" s="68">
        <v>0</v>
      </c>
    </row>
    <row r="125" ht="15" customHeight="1" spans="1:3">
      <c r="A125" s="66">
        <v>2011106</v>
      </c>
      <c r="B125" s="67" t="s">
        <v>880</v>
      </c>
      <c r="C125" s="68">
        <v>0</v>
      </c>
    </row>
    <row r="126" ht="15" customHeight="1" spans="1:3">
      <c r="A126" s="66">
        <v>2011150</v>
      </c>
      <c r="B126" s="67" t="s">
        <v>813</v>
      </c>
      <c r="C126" s="68">
        <v>0</v>
      </c>
    </row>
    <row r="127" ht="15" customHeight="1" spans="1:3">
      <c r="A127" s="66">
        <v>2011199</v>
      </c>
      <c r="B127" s="67" t="s">
        <v>881</v>
      </c>
      <c r="C127" s="68">
        <v>0</v>
      </c>
    </row>
    <row r="128" ht="15" customHeight="1" spans="1:3">
      <c r="A128" s="66">
        <v>20113</v>
      </c>
      <c r="B128" s="67" t="s">
        <v>882</v>
      </c>
      <c r="C128" s="68">
        <v>0</v>
      </c>
    </row>
    <row r="129" ht="15" customHeight="1" spans="1:3">
      <c r="A129" s="66">
        <v>2011301</v>
      </c>
      <c r="B129" s="67" t="s">
        <v>804</v>
      </c>
      <c r="C129" s="68">
        <v>0</v>
      </c>
    </row>
    <row r="130" ht="15" customHeight="1" spans="1:3">
      <c r="A130" s="66">
        <v>2011302</v>
      </c>
      <c r="B130" s="67" t="s">
        <v>805</v>
      </c>
      <c r="C130" s="68">
        <v>0</v>
      </c>
    </row>
    <row r="131" ht="15" customHeight="1" spans="1:3">
      <c r="A131" s="66">
        <v>2011303</v>
      </c>
      <c r="B131" s="67" t="s">
        <v>806</v>
      </c>
      <c r="C131" s="68">
        <v>0</v>
      </c>
    </row>
    <row r="132" ht="15" customHeight="1" spans="1:3">
      <c r="A132" s="66">
        <v>2011304</v>
      </c>
      <c r="B132" s="67" t="s">
        <v>883</v>
      </c>
      <c r="C132" s="68">
        <v>0</v>
      </c>
    </row>
    <row r="133" ht="15" customHeight="1" spans="1:3">
      <c r="A133" s="66">
        <v>2011305</v>
      </c>
      <c r="B133" s="67" t="s">
        <v>884</v>
      </c>
      <c r="C133" s="68">
        <v>0</v>
      </c>
    </row>
    <row r="134" ht="15" customHeight="1" spans="1:3">
      <c r="A134" s="66">
        <v>2011306</v>
      </c>
      <c r="B134" s="67" t="s">
        <v>885</v>
      </c>
      <c r="C134" s="68">
        <v>0</v>
      </c>
    </row>
    <row r="135" ht="15" customHeight="1" spans="1:3">
      <c r="A135" s="66">
        <v>2011307</v>
      </c>
      <c r="B135" s="67" t="s">
        <v>886</v>
      </c>
      <c r="C135" s="68">
        <v>0</v>
      </c>
    </row>
    <row r="136" ht="15" customHeight="1" spans="1:3">
      <c r="A136" s="66">
        <v>2011308</v>
      </c>
      <c r="B136" s="67" t="s">
        <v>887</v>
      </c>
      <c r="C136" s="68">
        <v>0</v>
      </c>
    </row>
    <row r="137" ht="15" customHeight="1" spans="1:3">
      <c r="A137" s="66">
        <v>2011350</v>
      </c>
      <c r="B137" s="67" t="s">
        <v>813</v>
      </c>
      <c r="C137" s="68">
        <v>0</v>
      </c>
    </row>
    <row r="138" ht="15" customHeight="1" spans="1:3">
      <c r="A138" s="66">
        <v>2011399</v>
      </c>
      <c r="B138" s="67" t="s">
        <v>888</v>
      </c>
      <c r="C138" s="68">
        <v>0</v>
      </c>
    </row>
    <row r="139" ht="15" customHeight="1" spans="1:3">
      <c r="A139" s="66">
        <v>20114</v>
      </c>
      <c r="B139" s="67" t="s">
        <v>889</v>
      </c>
      <c r="C139" s="68">
        <v>0</v>
      </c>
    </row>
    <row r="140" ht="15" customHeight="1" spans="1:3">
      <c r="A140" s="66">
        <v>2011401</v>
      </c>
      <c r="B140" s="67" t="s">
        <v>804</v>
      </c>
      <c r="C140" s="68">
        <v>0</v>
      </c>
    </row>
    <row r="141" ht="15" customHeight="1" spans="1:3">
      <c r="A141" s="66">
        <v>2011402</v>
      </c>
      <c r="B141" s="67" t="s">
        <v>805</v>
      </c>
      <c r="C141" s="68">
        <v>0</v>
      </c>
    </row>
    <row r="142" ht="15" customHeight="1" spans="1:3">
      <c r="A142" s="66">
        <v>2011403</v>
      </c>
      <c r="B142" s="67" t="s">
        <v>806</v>
      </c>
      <c r="C142" s="68">
        <v>0</v>
      </c>
    </row>
    <row r="143" ht="15" customHeight="1" spans="1:3">
      <c r="A143" s="66">
        <v>2011404</v>
      </c>
      <c r="B143" s="67" t="s">
        <v>890</v>
      </c>
      <c r="C143" s="68">
        <v>0</v>
      </c>
    </row>
    <row r="144" ht="15" customHeight="1" spans="1:3">
      <c r="A144" s="66">
        <v>2011405</v>
      </c>
      <c r="B144" s="67" t="s">
        <v>891</v>
      </c>
      <c r="C144" s="68">
        <v>0</v>
      </c>
    </row>
    <row r="145" ht="15" customHeight="1" spans="1:3">
      <c r="A145" s="66">
        <v>2011406</v>
      </c>
      <c r="B145" s="67" t="s">
        <v>892</v>
      </c>
      <c r="C145" s="68">
        <v>0</v>
      </c>
    </row>
    <row r="146" ht="15" customHeight="1" spans="1:3">
      <c r="A146" s="66">
        <v>2011407</v>
      </c>
      <c r="B146" s="67" t="s">
        <v>893</v>
      </c>
      <c r="C146" s="68">
        <v>0</v>
      </c>
    </row>
    <row r="147" ht="15" customHeight="1" spans="1:3">
      <c r="A147" s="66">
        <v>2011408</v>
      </c>
      <c r="B147" s="67" t="s">
        <v>894</v>
      </c>
      <c r="C147" s="68">
        <v>0</v>
      </c>
    </row>
    <row r="148" ht="15" customHeight="1" spans="1:3">
      <c r="A148" s="66">
        <v>2011409</v>
      </c>
      <c r="B148" s="67" t="s">
        <v>895</v>
      </c>
      <c r="C148" s="68">
        <v>0</v>
      </c>
    </row>
    <row r="149" ht="15" customHeight="1" spans="1:3">
      <c r="A149" s="66">
        <v>2011450</v>
      </c>
      <c r="B149" s="67" t="s">
        <v>813</v>
      </c>
      <c r="C149" s="68">
        <v>0</v>
      </c>
    </row>
    <row r="150" ht="15" customHeight="1" spans="1:3">
      <c r="A150" s="66">
        <v>2011499</v>
      </c>
      <c r="B150" s="67" t="s">
        <v>896</v>
      </c>
      <c r="C150" s="68">
        <v>0</v>
      </c>
    </row>
    <row r="151" ht="15" customHeight="1" spans="1:3">
      <c r="A151" s="66">
        <v>20115</v>
      </c>
      <c r="B151" s="67" t="s">
        <v>897</v>
      </c>
      <c r="C151" s="68">
        <v>0</v>
      </c>
    </row>
    <row r="152" ht="15" customHeight="1" spans="1:3">
      <c r="A152" s="66">
        <v>2011501</v>
      </c>
      <c r="B152" s="67" t="s">
        <v>804</v>
      </c>
      <c r="C152" s="68">
        <v>0</v>
      </c>
    </row>
    <row r="153" ht="15" customHeight="1" spans="1:3">
      <c r="A153" s="66">
        <v>2011502</v>
      </c>
      <c r="B153" s="67" t="s">
        <v>805</v>
      </c>
      <c r="C153" s="68">
        <v>0</v>
      </c>
    </row>
    <row r="154" ht="15" customHeight="1" spans="1:3">
      <c r="A154" s="66">
        <v>2011503</v>
      </c>
      <c r="B154" s="67" t="s">
        <v>806</v>
      </c>
      <c r="C154" s="68">
        <v>0</v>
      </c>
    </row>
    <row r="155" ht="15" customHeight="1" spans="1:3">
      <c r="A155" s="66">
        <v>2011504</v>
      </c>
      <c r="B155" s="67" t="s">
        <v>898</v>
      </c>
      <c r="C155" s="68">
        <v>0</v>
      </c>
    </row>
    <row r="156" ht="15" customHeight="1" spans="1:3">
      <c r="A156" s="66">
        <v>2011505</v>
      </c>
      <c r="B156" s="67" t="s">
        <v>899</v>
      </c>
      <c r="C156" s="68">
        <v>0</v>
      </c>
    </row>
    <row r="157" ht="15" customHeight="1" spans="1:3">
      <c r="A157" s="66">
        <v>2011506</v>
      </c>
      <c r="B157" s="67" t="s">
        <v>900</v>
      </c>
      <c r="C157" s="68">
        <v>0</v>
      </c>
    </row>
    <row r="158" ht="15" customHeight="1" spans="1:3">
      <c r="A158" s="66">
        <v>2011507</v>
      </c>
      <c r="B158" s="67" t="s">
        <v>847</v>
      </c>
      <c r="C158" s="68">
        <v>0</v>
      </c>
    </row>
    <row r="159" ht="15" customHeight="1" spans="1:3">
      <c r="A159" s="66">
        <v>2011550</v>
      </c>
      <c r="B159" s="67" t="s">
        <v>813</v>
      </c>
      <c r="C159" s="68">
        <v>0</v>
      </c>
    </row>
    <row r="160" ht="15" customHeight="1" spans="1:3">
      <c r="A160" s="66">
        <v>2011599</v>
      </c>
      <c r="B160" s="67" t="s">
        <v>901</v>
      </c>
      <c r="C160" s="68">
        <v>0</v>
      </c>
    </row>
    <row r="161" ht="15" customHeight="1" spans="1:3">
      <c r="A161" s="66">
        <v>20117</v>
      </c>
      <c r="B161" s="67" t="s">
        <v>902</v>
      </c>
      <c r="C161" s="68">
        <v>0</v>
      </c>
    </row>
    <row r="162" ht="15" customHeight="1" spans="1:3">
      <c r="A162" s="66">
        <v>2011701</v>
      </c>
      <c r="B162" s="67" t="s">
        <v>804</v>
      </c>
      <c r="C162" s="68">
        <v>0</v>
      </c>
    </row>
    <row r="163" ht="15" customHeight="1" spans="1:3">
      <c r="A163" s="66">
        <v>2011702</v>
      </c>
      <c r="B163" s="67" t="s">
        <v>805</v>
      </c>
      <c r="C163" s="68">
        <v>0</v>
      </c>
    </row>
    <row r="164" ht="15" customHeight="1" spans="1:3">
      <c r="A164" s="66">
        <v>2011703</v>
      </c>
      <c r="B164" s="67" t="s">
        <v>806</v>
      </c>
      <c r="C164" s="68">
        <v>0</v>
      </c>
    </row>
    <row r="165" ht="15" customHeight="1" spans="1:3">
      <c r="A165" s="66">
        <v>2011704</v>
      </c>
      <c r="B165" s="67" t="s">
        <v>903</v>
      </c>
      <c r="C165" s="68">
        <v>0</v>
      </c>
    </row>
    <row r="166" ht="15" customHeight="1" spans="1:3">
      <c r="A166" s="66">
        <v>2011705</v>
      </c>
      <c r="B166" s="67" t="s">
        <v>904</v>
      </c>
      <c r="C166" s="68">
        <v>0</v>
      </c>
    </row>
    <row r="167" ht="15" customHeight="1" spans="1:3">
      <c r="A167" s="66">
        <v>2011706</v>
      </c>
      <c r="B167" s="67" t="s">
        <v>905</v>
      </c>
      <c r="C167" s="68">
        <v>0</v>
      </c>
    </row>
    <row r="168" ht="15" customHeight="1" spans="1:3">
      <c r="A168" s="66">
        <v>2011707</v>
      </c>
      <c r="B168" s="67" t="s">
        <v>906</v>
      </c>
      <c r="C168" s="68">
        <v>0</v>
      </c>
    </row>
    <row r="169" ht="15" customHeight="1" spans="1:3">
      <c r="A169" s="66">
        <v>2011708</v>
      </c>
      <c r="B169" s="67" t="s">
        <v>907</v>
      </c>
      <c r="C169" s="68">
        <v>0</v>
      </c>
    </row>
    <row r="170" ht="15" customHeight="1" spans="1:3">
      <c r="A170" s="66">
        <v>2011709</v>
      </c>
      <c r="B170" s="67" t="s">
        <v>908</v>
      </c>
      <c r="C170" s="68">
        <v>0</v>
      </c>
    </row>
    <row r="171" ht="15" customHeight="1" spans="1:3">
      <c r="A171" s="66">
        <v>2011710</v>
      </c>
      <c r="B171" s="67" t="s">
        <v>847</v>
      </c>
      <c r="C171" s="68">
        <v>0</v>
      </c>
    </row>
    <row r="172" ht="15" customHeight="1" spans="1:3">
      <c r="A172" s="66">
        <v>2011750</v>
      </c>
      <c r="B172" s="67" t="s">
        <v>813</v>
      </c>
      <c r="C172" s="68">
        <v>0</v>
      </c>
    </row>
    <row r="173" ht="15" customHeight="1" spans="1:3">
      <c r="A173" s="66">
        <v>2011799</v>
      </c>
      <c r="B173" s="67" t="s">
        <v>909</v>
      </c>
      <c r="C173" s="68">
        <v>0</v>
      </c>
    </row>
    <row r="174" ht="15" customHeight="1" spans="1:3">
      <c r="A174" s="66">
        <v>20123</v>
      </c>
      <c r="B174" s="67" t="s">
        <v>910</v>
      </c>
      <c r="C174" s="68">
        <v>0</v>
      </c>
    </row>
    <row r="175" ht="15" customHeight="1" spans="1:3">
      <c r="A175" s="66">
        <v>2012301</v>
      </c>
      <c r="B175" s="67" t="s">
        <v>804</v>
      </c>
      <c r="C175" s="68">
        <v>0</v>
      </c>
    </row>
    <row r="176" ht="15" customHeight="1" spans="1:3">
      <c r="A176" s="66">
        <v>2012302</v>
      </c>
      <c r="B176" s="67" t="s">
        <v>805</v>
      </c>
      <c r="C176" s="68">
        <v>0</v>
      </c>
    </row>
    <row r="177" ht="15" customHeight="1" spans="1:3">
      <c r="A177" s="66">
        <v>2012303</v>
      </c>
      <c r="B177" s="67" t="s">
        <v>806</v>
      </c>
      <c r="C177" s="68">
        <v>0</v>
      </c>
    </row>
    <row r="178" ht="15" customHeight="1" spans="1:3">
      <c r="A178" s="66">
        <v>2012304</v>
      </c>
      <c r="B178" s="67" t="s">
        <v>911</v>
      </c>
      <c r="C178" s="68">
        <v>0</v>
      </c>
    </row>
    <row r="179" ht="15" customHeight="1" spans="1:3">
      <c r="A179" s="66">
        <v>2012350</v>
      </c>
      <c r="B179" s="67" t="s">
        <v>813</v>
      </c>
      <c r="C179" s="68">
        <v>0</v>
      </c>
    </row>
    <row r="180" ht="15" customHeight="1" spans="1:3">
      <c r="A180" s="66">
        <v>2012399</v>
      </c>
      <c r="B180" s="67" t="s">
        <v>912</v>
      </c>
      <c r="C180" s="68">
        <v>0</v>
      </c>
    </row>
    <row r="181" ht="15" customHeight="1" spans="1:3">
      <c r="A181" s="66">
        <v>20124</v>
      </c>
      <c r="B181" s="67" t="s">
        <v>913</v>
      </c>
      <c r="C181" s="68">
        <v>0</v>
      </c>
    </row>
    <row r="182" ht="15" customHeight="1" spans="1:3">
      <c r="A182" s="66">
        <v>2012401</v>
      </c>
      <c r="B182" s="67" t="s">
        <v>804</v>
      </c>
      <c r="C182" s="68">
        <v>0</v>
      </c>
    </row>
    <row r="183" ht="15" customHeight="1" spans="1:3">
      <c r="A183" s="66">
        <v>2012402</v>
      </c>
      <c r="B183" s="67" t="s">
        <v>805</v>
      </c>
      <c r="C183" s="68">
        <v>0</v>
      </c>
    </row>
    <row r="184" ht="15" customHeight="1" spans="1:3">
      <c r="A184" s="66">
        <v>2012403</v>
      </c>
      <c r="B184" s="67" t="s">
        <v>806</v>
      </c>
      <c r="C184" s="68">
        <v>0</v>
      </c>
    </row>
    <row r="185" ht="15" customHeight="1" spans="1:3">
      <c r="A185" s="66">
        <v>2012404</v>
      </c>
      <c r="B185" s="67" t="s">
        <v>914</v>
      </c>
      <c r="C185" s="68">
        <v>0</v>
      </c>
    </row>
    <row r="186" ht="15" customHeight="1" spans="1:3">
      <c r="A186" s="66">
        <v>2012450</v>
      </c>
      <c r="B186" s="67" t="s">
        <v>813</v>
      </c>
      <c r="C186" s="68">
        <v>0</v>
      </c>
    </row>
    <row r="187" ht="15" customHeight="1" spans="1:3">
      <c r="A187" s="66">
        <v>2012499</v>
      </c>
      <c r="B187" s="67" t="s">
        <v>915</v>
      </c>
      <c r="C187" s="68">
        <v>0</v>
      </c>
    </row>
    <row r="188" ht="15" customHeight="1" spans="1:3">
      <c r="A188" s="66">
        <v>20125</v>
      </c>
      <c r="B188" s="67" t="s">
        <v>916</v>
      </c>
      <c r="C188" s="68">
        <v>0</v>
      </c>
    </row>
    <row r="189" ht="15" customHeight="1" spans="1:3">
      <c r="A189" s="66">
        <v>2012501</v>
      </c>
      <c r="B189" s="67" t="s">
        <v>804</v>
      </c>
      <c r="C189" s="68">
        <v>0</v>
      </c>
    </row>
    <row r="190" ht="15" customHeight="1" spans="1:3">
      <c r="A190" s="66">
        <v>2012502</v>
      </c>
      <c r="B190" s="67" t="s">
        <v>805</v>
      </c>
      <c r="C190" s="68">
        <v>0</v>
      </c>
    </row>
    <row r="191" ht="15" customHeight="1" spans="1:3">
      <c r="A191" s="66">
        <v>2012503</v>
      </c>
      <c r="B191" s="67" t="s">
        <v>806</v>
      </c>
      <c r="C191" s="68">
        <v>0</v>
      </c>
    </row>
    <row r="192" ht="15" customHeight="1" spans="1:3">
      <c r="A192" s="66">
        <v>2012504</v>
      </c>
      <c r="B192" s="67" t="s">
        <v>917</v>
      </c>
      <c r="C192" s="68">
        <v>0</v>
      </c>
    </row>
    <row r="193" ht="15" customHeight="1" spans="1:3">
      <c r="A193" s="66">
        <v>2012505</v>
      </c>
      <c r="B193" s="67" t="s">
        <v>918</v>
      </c>
      <c r="C193" s="68">
        <v>0</v>
      </c>
    </row>
    <row r="194" ht="15" customHeight="1" spans="1:3">
      <c r="A194" s="66">
        <v>2012506</v>
      </c>
      <c r="B194" s="67" t="s">
        <v>919</v>
      </c>
      <c r="C194" s="68">
        <v>0</v>
      </c>
    </row>
    <row r="195" ht="15" customHeight="1" spans="1:3">
      <c r="A195" s="66">
        <v>2012550</v>
      </c>
      <c r="B195" s="67" t="s">
        <v>813</v>
      </c>
      <c r="C195" s="68">
        <v>0</v>
      </c>
    </row>
    <row r="196" ht="15" customHeight="1" spans="1:3">
      <c r="A196" s="66">
        <v>2012599</v>
      </c>
      <c r="B196" s="67" t="s">
        <v>920</v>
      </c>
      <c r="C196" s="68">
        <v>0</v>
      </c>
    </row>
    <row r="197" ht="15" customHeight="1" spans="1:3">
      <c r="A197" s="66">
        <v>20126</v>
      </c>
      <c r="B197" s="67" t="s">
        <v>921</v>
      </c>
      <c r="C197" s="68">
        <v>0</v>
      </c>
    </row>
    <row r="198" ht="15" customHeight="1" spans="1:3">
      <c r="A198" s="66">
        <v>2012601</v>
      </c>
      <c r="B198" s="67" t="s">
        <v>804</v>
      </c>
      <c r="C198" s="68">
        <v>0</v>
      </c>
    </row>
    <row r="199" ht="15" customHeight="1" spans="1:3">
      <c r="A199" s="66">
        <v>2012602</v>
      </c>
      <c r="B199" s="67" t="s">
        <v>805</v>
      </c>
      <c r="C199" s="68">
        <v>0</v>
      </c>
    </row>
    <row r="200" ht="15" customHeight="1" spans="1:3">
      <c r="A200" s="66">
        <v>2012603</v>
      </c>
      <c r="B200" s="67" t="s">
        <v>806</v>
      </c>
      <c r="C200" s="68">
        <v>0</v>
      </c>
    </row>
    <row r="201" ht="15" customHeight="1" spans="1:3">
      <c r="A201" s="66">
        <v>2012604</v>
      </c>
      <c r="B201" s="67" t="s">
        <v>922</v>
      </c>
      <c r="C201" s="68">
        <v>0</v>
      </c>
    </row>
    <row r="202" ht="15" customHeight="1" spans="1:3">
      <c r="A202" s="66">
        <v>2012699</v>
      </c>
      <c r="B202" s="67" t="s">
        <v>923</v>
      </c>
      <c r="C202" s="68">
        <v>0</v>
      </c>
    </row>
    <row r="203" ht="15" customHeight="1" spans="1:3">
      <c r="A203" s="66">
        <v>20128</v>
      </c>
      <c r="B203" s="67" t="s">
        <v>924</v>
      </c>
      <c r="C203" s="68">
        <v>0</v>
      </c>
    </row>
    <row r="204" ht="15" customHeight="1" spans="1:3">
      <c r="A204" s="66">
        <v>2012801</v>
      </c>
      <c r="B204" s="67" t="s">
        <v>804</v>
      </c>
      <c r="C204" s="68">
        <v>0</v>
      </c>
    </row>
    <row r="205" ht="15" customHeight="1" spans="1:3">
      <c r="A205" s="66">
        <v>2012802</v>
      </c>
      <c r="B205" s="67" t="s">
        <v>805</v>
      </c>
      <c r="C205" s="68">
        <v>0</v>
      </c>
    </row>
    <row r="206" ht="15" customHeight="1" spans="1:3">
      <c r="A206" s="66">
        <v>2012803</v>
      </c>
      <c r="B206" s="67" t="s">
        <v>806</v>
      </c>
      <c r="C206" s="68">
        <v>0</v>
      </c>
    </row>
    <row r="207" ht="15" customHeight="1" spans="1:3">
      <c r="A207" s="66">
        <v>2012804</v>
      </c>
      <c r="B207" s="67" t="s">
        <v>818</v>
      </c>
      <c r="C207" s="68">
        <v>0</v>
      </c>
    </row>
    <row r="208" ht="15" customHeight="1" spans="1:3">
      <c r="A208" s="66">
        <v>2012850</v>
      </c>
      <c r="B208" s="67" t="s">
        <v>813</v>
      </c>
      <c r="C208" s="68">
        <v>0</v>
      </c>
    </row>
    <row r="209" ht="15" customHeight="1" spans="1:3">
      <c r="A209" s="66">
        <v>2012899</v>
      </c>
      <c r="B209" s="67" t="s">
        <v>925</v>
      </c>
      <c r="C209" s="68">
        <v>0</v>
      </c>
    </row>
    <row r="210" ht="15" customHeight="1" spans="1:3">
      <c r="A210" s="66">
        <v>20129</v>
      </c>
      <c r="B210" s="67" t="s">
        <v>926</v>
      </c>
      <c r="C210" s="68">
        <v>0</v>
      </c>
    </row>
    <row r="211" ht="15" customHeight="1" spans="1:3">
      <c r="A211" s="66">
        <v>2012901</v>
      </c>
      <c r="B211" s="67" t="s">
        <v>804</v>
      </c>
      <c r="C211" s="68">
        <v>0</v>
      </c>
    </row>
    <row r="212" ht="15" customHeight="1" spans="1:3">
      <c r="A212" s="66">
        <v>2012902</v>
      </c>
      <c r="B212" s="67" t="s">
        <v>805</v>
      </c>
      <c r="C212" s="68">
        <v>0</v>
      </c>
    </row>
    <row r="213" ht="15" customHeight="1" spans="1:3">
      <c r="A213" s="66">
        <v>2012903</v>
      </c>
      <c r="B213" s="67" t="s">
        <v>806</v>
      </c>
      <c r="C213" s="68">
        <v>0</v>
      </c>
    </row>
    <row r="214" ht="15" customHeight="1" spans="1:3">
      <c r="A214" s="66">
        <v>2012904</v>
      </c>
      <c r="B214" s="67" t="s">
        <v>927</v>
      </c>
      <c r="C214" s="68">
        <v>0</v>
      </c>
    </row>
    <row r="215" ht="15" customHeight="1" spans="1:3">
      <c r="A215" s="66">
        <v>2012905</v>
      </c>
      <c r="B215" s="67" t="s">
        <v>928</v>
      </c>
      <c r="C215" s="68">
        <v>0</v>
      </c>
    </row>
    <row r="216" ht="15" customHeight="1" spans="1:3">
      <c r="A216" s="66">
        <v>2012950</v>
      </c>
      <c r="B216" s="67" t="s">
        <v>813</v>
      </c>
      <c r="C216" s="68">
        <v>0</v>
      </c>
    </row>
    <row r="217" ht="15" customHeight="1" spans="1:3">
      <c r="A217" s="66">
        <v>2012999</v>
      </c>
      <c r="B217" s="67" t="s">
        <v>929</v>
      </c>
      <c r="C217" s="68">
        <v>0</v>
      </c>
    </row>
    <row r="218" ht="15" customHeight="1" spans="1:3">
      <c r="A218" s="66">
        <v>20131</v>
      </c>
      <c r="B218" s="67" t="s">
        <v>930</v>
      </c>
      <c r="C218" s="68">
        <v>0</v>
      </c>
    </row>
    <row r="219" ht="15" customHeight="1" spans="1:3">
      <c r="A219" s="66">
        <v>2013101</v>
      </c>
      <c r="B219" s="67" t="s">
        <v>804</v>
      </c>
      <c r="C219" s="68">
        <v>0</v>
      </c>
    </row>
    <row r="220" ht="15" customHeight="1" spans="1:3">
      <c r="A220" s="66">
        <v>2013102</v>
      </c>
      <c r="B220" s="67" t="s">
        <v>805</v>
      </c>
      <c r="C220" s="68">
        <v>0</v>
      </c>
    </row>
    <row r="221" ht="15" customHeight="1" spans="1:3">
      <c r="A221" s="66">
        <v>2013103</v>
      </c>
      <c r="B221" s="67" t="s">
        <v>806</v>
      </c>
      <c r="C221" s="68">
        <v>0</v>
      </c>
    </row>
    <row r="222" ht="15" customHeight="1" spans="1:3">
      <c r="A222" s="66">
        <v>2013105</v>
      </c>
      <c r="B222" s="67" t="s">
        <v>931</v>
      </c>
      <c r="C222" s="68">
        <v>0</v>
      </c>
    </row>
    <row r="223" ht="15" customHeight="1" spans="1:3">
      <c r="A223" s="66">
        <v>2013150</v>
      </c>
      <c r="B223" s="67" t="s">
        <v>813</v>
      </c>
      <c r="C223" s="68">
        <v>0</v>
      </c>
    </row>
    <row r="224" ht="15" customHeight="1" spans="1:3">
      <c r="A224" s="66">
        <v>2013199</v>
      </c>
      <c r="B224" s="67" t="s">
        <v>932</v>
      </c>
      <c r="C224" s="68">
        <v>0</v>
      </c>
    </row>
    <row r="225" ht="15" customHeight="1" spans="1:3">
      <c r="A225" s="66">
        <v>20132</v>
      </c>
      <c r="B225" s="67" t="s">
        <v>933</v>
      </c>
      <c r="C225" s="68">
        <v>0</v>
      </c>
    </row>
    <row r="226" ht="15" customHeight="1" spans="1:3">
      <c r="A226" s="66">
        <v>2013201</v>
      </c>
      <c r="B226" s="67" t="s">
        <v>804</v>
      </c>
      <c r="C226" s="68">
        <v>0</v>
      </c>
    </row>
    <row r="227" ht="15" customHeight="1" spans="1:3">
      <c r="A227" s="66">
        <v>2013202</v>
      </c>
      <c r="B227" s="67" t="s">
        <v>805</v>
      </c>
      <c r="C227" s="68">
        <v>0</v>
      </c>
    </row>
    <row r="228" ht="15" customHeight="1" spans="1:3">
      <c r="A228" s="66">
        <v>2013203</v>
      </c>
      <c r="B228" s="67" t="s">
        <v>806</v>
      </c>
      <c r="C228" s="68">
        <v>0</v>
      </c>
    </row>
    <row r="229" ht="15" customHeight="1" spans="1:3">
      <c r="A229" s="66">
        <v>2013250</v>
      </c>
      <c r="B229" s="67" t="s">
        <v>813</v>
      </c>
      <c r="C229" s="68">
        <v>0</v>
      </c>
    </row>
    <row r="230" ht="15" customHeight="1" spans="1:3">
      <c r="A230" s="66">
        <v>2013299</v>
      </c>
      <c r="B230" s="67" t="s">
        <v>934</v>
      </c>
      <c r="C230" s="68">
        <v>0</v>
      </c>
    </row>
    <row r="231" ht="15" customHeight="1" spans="1:3">
      <c r="A231" s="66">
        <v>20133</v>
      </c>
      <c r="B231" s="67" t="s">
        <v>935</v>
      </c>
      <c r="C231" s="68">
        <v>0</v>
      </c>
    </row>
    <row r="232" ht="15" customHeight="1" spans="1:3">
      <c r="A232" s="66">
        <v>2013301</v>
      </c>
      <c r="B232" s="67" t="s">
        <v>804</v>
      </c>
      <c r="C232" s="68">
        <v>0</v>
      </c>
    </row>
    <row r="233" ht="15" customHeight="1" spans="1:3">
      <c r="A233" s="66">
        <v>2013302</v>
      </c>
      <c r="B233" s="67" t="s">
        <v>805</v>
      </c>
      <c r="C233" s="68">
        <v>0</v>
      </c>
    </row>
    <row r="234" ht="15" customHeight="1" spans="1:3">
      <c r="A234" s="66">
        <v>2013303</v>
      </c>
      <c r="B234" s="67" t="s">
        <v>806</v>
      </c>
      <c r="C234" s="68">
        <v>0</v>
      </c>
    </row>
    <row r="235" ht="15" customHeight="1" spans="1:3">
      <c r="A235" s="66">
        <v>2013350</v>
      </c>
      <c r="B235" s="67" t="s">
        <v>813</v>
      </c>
      <c r="C235" s="68">
        <v>0</v>
      </c>
    </row>
    <row r="236" ht="15" customHeight="1" spans="1:3">
      <c r="A236" s="66">
        <v>2013399</v>
      </c>
      <c r="B236" s="67" t="s">
        <v>936</v>
      </c>
      <c r="C236" s="68">
        <v>0</v>
      </c>
    </row>
    <row r="237" ht="15" customHeight="1" spans="1:3">
      <c r="A237" s="66">
        <v>20134</v>
      </c>
      <c r="B237" s="67" t="s">
        <v>937</v>
      </c>
      <c r="C237" s="68">
        <v>0</v>
      </c>
    </row>
    <row r="238" ht="15" customHeight="1" spans="1:3">
      <c r="A238" s="66">
        <v>2013401</v>
      </c>
      <c r="B238" s="67" t="s">
        <v>804</v>
      </c>
      <c r="C238" s="68">
        <v>0</v>
      </c>
    </row>
    <row r="239" ht="15" customHeight="1" spans="1:3">
      <c r="A239" s="66">
        <v>2013402</v>
      </c>
      <c r="B239" s="67" t="s">
        <v>805</v>
      </c>
      <c r="C239" s="68">
        <v>0</v>
      </c>
    </row>
    <row r="240" ht="15" customHeight="1" spans="1:3">
      <c r="A240" s="66">
        <v>2013403</v>
      </c>
      <c r="B240" s="67" t="s">
        <v>806</v>
      </c>
      <c r="C240" s="68">
        <v>0</v>
      </c>
    </row>
    <row r="241" ht="15" customHeight="1" spans="1:3">
      <c r="A241" s="66">
        <v>2013450</v>
      </c>
      <c r="B241" s="67" t="s">
        <v>813</v>
      </c>
      <c r="C241" s="68">
        <v>0</v>
      </c>
    </row>
    <row r="242" ht="15" customHeight="1" spans="1:3">
      <c r="A242" s="66">
        <v>2013499</v>
      </c>
      <c r="B242" s="67" t="s">
        <v>938</v>
      </c>
      <c r="C242" s="68">
        <v>0</v>
      </c>
    </row>
    <row r="243" ht="15" customHeight="1" spans="1:3">
      <c r="A243" s="66">
        <v>20135</v>
      </c>
      <c r="B243" s="67" t="s">
        <v>939</v>
      </c>
      <c r="C243" s="68">
        <v>0</v>
      </c>
    </row>
    <row r="244" ht="15" customHeight="1" spans="1:3">
      <c r="A244" s="66">
        <v>2013501</v>
      </c>
      <c r="B244" s="67" t="s">
        <v>804</v>
      </c>
      <c r="C244" s="68">
        <v>0</v>
      </c>
    </row>
    <row r="245" ht="15" customHeight="1" spans="1:3">
      <c r="A245" s="66">
        <v>2013502</v>
      </c>
      <c r="B245" s="67" t="s">
        <v>805</v>
      </c>
      <c r="C245" s="68">
        <v>0</v>
      </c>
    </row>
    <row r="246" ht="15" customHeight="1" spans="1:3">
      <c r="A246" s="66">
        <v>2013503</v>
      </c>
      <c r="B246" s="67" t="s">
        <v>806</v>
      </c>
      <c r="C246" s="68">
        <v>0</v>
      </c>
    </row>
    <row r="247" ht="15" customHeight="1" spans="1:3">
      <c r="A247" s="66">
        <v>2013550</v>
      </c>
      <c r="B247" s="67" t="s">
        <v>813</v>
      </c>
      <c r="C247" s="68">
        <v>0</v>
      </c>
    </row>
    <row r="248" ht="15" customHeight="1" spans="1:3">
      <c r="A248" s="66">
        <v>2013599</v>
      </c>
      <c r="B248" s="67" t="s">
        <v>940</v>
      </c>
      <c r="C248" s="68">
        <v>0</v>
      </c>
    </row>
    <row r="249" ht="15" customHeight="1" spans="1:3">
      <c r="A249" s="66">
        <v>20136</v>
      </c>
      <c r="B249" s="67" t="s">
        <v>941</v>
      </c>
      <c r="C249" s="68">
        <v>0</v>
      </c>
    </row>
    <row r="250" ht="15" customHeight="1" spans="1:3">
      <c r="A250" s="66">
        <v>2013601</v>
      </c>
      <c r="B250" s="67" t="s">
        <v>804</v>
      </c>
      <c r="C250" s="68">
        <v>0</v>
      </c>
    </row>
    <row r="251" ht="15" customHeight="1" spans="1:3">
      <c r="A251" s="66">
        <v>2013602</v>
      </c>
      <c r="B251" s="67" t="s">
        <v>805</v>
      </c>
      <c r="C251" s="68">
        <v>0</v>
      </c>
    </row>
    <row r="252" ht="15" customHeight="1" spans="1:3">
      <c r="A252" s="66">
        <v>2013603</v>
      </c>
      <c r="B252" s="67" t="s">
        <v>806</v>
      </c>
      <c r="C252" s="68">
        <v>0</v>
      </c>
    </row>
    <row r="253" ht="15" customHeight="1" spans="1:3">
      <c r="A253" s="66">
        <v>2013650</v>
      </c>
      <c r="B253" s="67" t="s">
        <v>813</v>
      </c>
      <c r="C253" s="68">
        <v>0</v>
      </c>
    </row>
    <row r="254" ht="15" customHeight="1" spans="1:3">
      <c r="A254" s="66">
        <v>2013699</v>
      </c>
      <c r="B254" s="67" t="s">
        <v>942</v>
      </c>
      <c r="C254" s="68">
        <v>0</v>
      </c>
    </row>
    <row r="255" ht="15" customHeight="1" spans="1:3">
      <c r="A255" s="66">
        <v>20199</v>
      </c>
      <c r="B255" s="67" t="s">
        <v>943</v>
      </c>
      <c r="C255" s="68">
        <v>0</v>
      </c>
    </row>
    <row r="256" ht="15" customHeight="1" spans="1:3">
      <c r="A256" s="66">
        <v>2019901</v>
      </c>
      <c r="B256" s="67" t="s">
        <v>944</v>
      </c>
      <c r="C256" s="68">
        <v>0</v>
      </c>
    </row>
    <row r="257" ht="15" customHeight="1" spans="1:3">
      <c r="A257" s="66">
        <v>2019999</v>
      </c>
      <c r="B257" s="67" t="s">
        <v>945</v>
      </c>
      <c r="C257" s="68">
        <v>0</v>
      </c>
    </row>
    <row r="258" ht="15" customHeight="1" spans="1:3">
      <c r="A258" s="66">
        <v>202</v>
      </c>
      <c r="B258" s="67" t="s">
        <v>946</v>
      </c>
      <c r="C258" s="68">
        <v>0</v>
      </c>
    </row>
    <row r="259" ht="15" customHeight="1" spans="1:3">
      <c r="A259" s="66">
        <v>20201</v>
      </c>
      <c r="B259" s="67" t="s">
        <v>947</v>
      </c>
      <c r="C259" s="68">
        <v>0</v>
      </c>
    </row>
    <row r="260" ht="15" customHeight="1" spans="1:3">
      <c r="A260" s="66">
        <v>2020101</v>
      </c>
      <c r="B260" s="67" t="s">
        <v>804</v>
      </c>
      <c r="C260" s="68">
        <v>0</v>
      </c>
    </row>
    <row r="261" ht="15" customHeight="1" spans="1:3">
      <c r="A261" s="66">
        <v>2020102</v>
      </c>
      <c r="B261" s="67" t="s">
        <v>805</v>
      </c>
      <c r="C261" s="68">
        <v>0</v>
      </c>
    </row>
    <row r="262" ht="15" customHeight="1" spans="1:3">
      <c r="A262" s="66">
        <v>2020103</v>
      </c>
      <c r="B262" s="67" t="s">
        <v>806</v>
      </c>
      <c r="C262" s="68">
        <v>0</v>
      </c>
    </row>
    <row r="263" ht="15" customHeight="1" spans="1:3">
      <c r="A263" s="66">
        <v>2020104</v>
      </c>
      <c r="B263" s="67" t="s">
        <v>931</v>
      </c>
      <c r="C263" s="68">
        <v>0</v>
      </c>
    </row>
    <row r="264" ht="15" customHeight="1" spans="1:3">
      <c r="A264" s="66">
        <v>2020150</v>
      </c>
      <c r="B264" s="67" t="s">
        <v>813</v>
      </c>
      <c r="C264" s="68">
        <v>0</v>
      </c>
    </row>
    <row r="265" ht="15" customHeight="1" spans="1:3">
      <c r="A265" s="66">
        <v>2020199</v>
      </c>
      <c r="B265" s="67" t="s">
        <v>948</v>
      </c>
      <c r="C265" s="68">
        <v>0</v>
      </c>
    </row>
    <row r="266" ht="15" customHeight="1" spans="1:3">
      <c r="A266" s="66">
        <v>20202</v>
      </c>
      <c r="B266" s="67" t="s">
        <v>949</v>
      </c>
      <c r="C266" s="68">
        <v>0</v>
      </c>
    </row>
    <row r="267" ht="15" customHeight="1" spans="1:3">
      <c r="A267" s="66">
        <v>2020201</v>
      </c>
      <c r="B267" s="67" t="s">
        <v>950</v>
      </c>
      <c r="C267" s="68">
        <v>0</v>
      </c>
    </row>
    <row r="268" ht="15" customHeight="1" spans="1:3">
      <c r="A268" s="66">
        <v>2020202</v>
      </c>
      <c r="B268" s="67" t="s">
        <v>951</v>
      </c>
      <c r="C268" s="68">
        <v>0</v>
      </c>
    </row>
    <row r="269" ht="15" customHeight="1" spans="1:3">
      <c r="A269" s="66">
        <v>20203</v>
      </c>
      <c r="B269" s="67" t="s">
        <v>952</v>
      </c>
      <c r="C269" s="68">
        <v>0</v>
      </c>
    </row>
    <row r="270" ht="15" customHeight="1" spans="1:3">
      <c r="A270" s="66">
        <v>2020301</v>
      </c>
      <c r="B270" s="67" t="s">
        <v>953</v>
      </c>
      <c r="C270" s="68">
        <v>0</v>
      </c>
    </row>
    <row r="271" ht="15" customHeight="1" spans="1:3">
      <c r="A271" s="66">
        <v>2020302</v>
      </c>
      <c r="B271" s="67" t="s">
        <v>954</v>
      </c>
      <c r="C271" s="68">
        <v>0</v>
      </c>
    </row>
    <row r="272" ht="15" customHeight="1" spans="1:3">
      <c r="A272" s="66">
        <v>2020303</v>
      </c>
      <c r="B272" s="67" t="s">
        <v>955</v>
      </c>
      <c r="C272" s="68">
        <v>0</v>
      </c>
    </row>
    <row r="273" ht="15" customHeight="1" spans="1:3">
      <c r="A273" s="66">
        <v>2020304</v>
      </c>
      <c r="B273" s="67" t="s">
        <v>956</v>
      </c>
      <c r="C273" s="68">
        <v>0</v>
      </c>
    </row>
    <row r="274" ht="15" customHeight="1" spans="1:3">
      <c r="A274" s="66">
        <v>2020305</v>
      </c>
      <c r="B274" s="67" t="s">
        <v>957</v>
      </c>
      <c r="C274" s="68">
        <v>0</v>
      </c>
    </row>
    <row r="275" ht="15" customHeight="1" spans="1:3">
      <c r="A275" s="66">
        <v>2020399</v>
      </c>
      <c r="B275" s="67" t="s">
        <v>958</v>
      </c>
      <c r="C275" s="68">
        <v>0</v>
      </c>
    </row>
    <row r="276" ht="15" customHeight="1" spans="1:3">
      <c r="A276" s="66">
        <v>20204</v>
      </c>
      <c r="B276" s="67" t="s">
        <v>959</v>
      </c>
      <c r="C276" s="68">
        <v>0</v>
      </c>
    </row>
    <row r="277" ht="15" customHeight="1" spans="1:3">
      <c r="A277" s="66">
        <v>2020401</v>
      </c>
      <c r="B277" s="67" t="s">
        <v>960</v>
      </c>
      <c r="C277" s="68">
        <v>0</v>
      </c>
    </row>
    <row r="278" ht="15" customHeight="1" spans="1:3">
      <c r="A278" s="66">
        <v>2020402</v>
      </c>
      <c r="B278" s="67" t="s">
        <v>961</v>
      </c>
      <c r="C278" s="68">
        <v>0</v>
      </c>
    </row>
    <row r="279" ht="15" customHeight="1" spans="1:3">
      <c r="A279" s="66">
        <v>2020403</v>
      </c>
      <c r="B279" s="67" t="s">
        <v>962</v>
      </c>
      <c r="C279" s="68">
        <v>0</v>
      </c>
    </row>
    <row r="280" ht="15" customHeight="1" spans="1:3">
      <c r="A280" s="66">
        <v>2020404</v>
      </c>
      <c r="B280" s="67" t="s">
        <v>963</v>
      </c>
      <c r="C280" s="68">
        <v>0</v>
      </c>
    </row>
    <row r="281" ht="15" customHeight="1" spans="1:3">
      <c r="A281" s="66">
        <v>2020499</v>
      </c>
      <c r="B281" s="67" t="s">
        <v>964</v>
      </c>
      <c r="C281" s="68">
        <v>0</v>
      </c>
    </row>
    <row r="282" ht="15" customHeight="1" spans="1:3">
      <c r="A282" s="66">
        <v>20205</v>
      </c>
      <c r="B282" s="67" t="s">
        <v>965</v>
      </c>
      <c r="C282" s="68">
        <v>0</v>
      </c>
    </row>
    <row r="283" ht="15" customHeight="1" spans="1:3">
      <c r="A283" s="66">
        <v>2020503</v>
      </c>
      <c r="B283" s="67" t="s">
        <v>966</v>
      </c>
      <c r="C283" s="68">
        <v>0</v>
      </c>
    </row>
    <row r="284" ht="15" customHeight="1" spans="1:3">
      <c r="A284" s="66">
        <v>2020504</v>
      </c>
      <c r="B284" s="67" t="s">
        <v>967</v>
      </c>
      <c r="C284" s="68">
        <v>0</v>
      </c>
    </row>
    <row r="285" ht="15" customHeight="1" spans="1:3">
      <c r="A285" s="66">
        <v>2020599</v>
      </c>
      <c r="B285" s="67" t="s">
        <v>968</v>
      </c>
      <c r="C285" s="68">
        <v>0</v>
      </c>
    </row>
    <row r="286" ht="15" customHeight="1" spans="1:3">
      <c r="A286" s="66">
        <v>20206</v>
      </c>
      <c r="B286" s="67" t="s">
        <v>969</v>
      </c>
      <c r="C286" s="68">
        <v>0</v>
      </c>
    </row>
    <row r="287" ht="15" customHeight="1" spans="1:3">
      <c r="A287" s="66">
        <v>2020601</v>
      </c>
      <c r="B287" s="67" t="s">
        <v>970</v>
      </c>
      <c r="C287" s="68">
        <v>0</v>
      </c>
    </row>
    <row r="288" ht="15" customHeight="1" spans="1:3">
      <c r="A288" s="66">
        <v>20207</v>
      </c>
      <c r="B288" s="67" t="s">
        <v>971</v>
      </c>
      <c r="C288" s="68">
        <v>0</v>
      </c>
    </row>
    <row r="289" ht="15" customHeight="1" spans="1:3">
      <c r="A289" s="66">
        <v>2020701</v>
      </c>
      <c r="B289" s="67" t="s">
        <v>972</v>
      </c>
      <c r="C289" s="68">
        <v>0</v>
      </c>
    </row>
    <row r="290" ht="15" customHeight="1" spans="1:3">
      <c r="A290" s="66">
        <v>2020702</v>
      </c>
      <c r="B290" s="67" t="s">
        <v>973</v>
      </c>
      <c r="C290" s="68">
        <v>0</v>
      </c>
    </row>
    <row r="291" ht="15" customHeight="1" spans="1:3">
      <c r="A291" s="66">
        <v>2020703</v>
      </c>
      <c r="B291" s="67" t="s">
        <v>974</v>
      </c>
      <c r="C291" s="68">
        <v>0</v>
      </c>
    </row>
    <row r="292" ht="15" customHeight="1" spans="1:3">
      <c r="A292" s="66">
        <v>2020799</v>
      </c>
      <c r="B292" s="67" t="s">
        <v>975</v>
      </c>
      <c r="C292" s="68">
        <v>0</v>
      </c>
    </row>
    <row r="293" ht="15" customHeight="1" spans="1:3">
      <c r="A293" s="66">
        <v>20299</v>
      </c>
      <c r="B293" s="67" t="s">
        <v>976</v>
      </c>
      <c r="C293" s="68">
        <v>0</v>
      </c>
    </row>
    <row r="294" ht="15" customHeight="1" spans="1:3">
      <c r="A294" s="66">
        <v>2029901</v>
      </c>
      <c r="B294" s="67" t="s">
        <v>977</v>
      </c>
      <c r="C294" s="68">
        <v>0</v>
      </c>
    </row>
    <row r="295" ht="15" customHeight="1" spans="1:3">
      <c r="A295" s="66">
        <v>203</v>
      </c>
      <c r="B295" s="67" t="s">
        <v>978</v>
      </c>
      <c r="C295" s="68">
        <v>0</v>
      </c>
    </row>
    <row r="296" ht="15" customHeight="1" spans="1:3">
      <c r="A296" s="66">
        <v>20301</v>
      </c>
      <c r="B296" s="67" t="s">
        <v>979</v>
      </c>
      <c r="C296" s="68">
        <v>0</v>
      </c>
    </row>
    <row r="297" ht="15" customHeight="1" spans="1:3">
      <c r="A297" s="66">
        <v>2030101</v>
      </c>
      <c r="B297" s="67" t="s">
        <v>980</v>
      </c>
      <c r="C297" s="68">
        <v>0</v>
      </c>
    </row>
    <row r="298" ht="15" customHeight="1" spans="1:3">
      <c r="A298" s="66">
        <v>20304</v>
      </c>
      <c r="B298" s="67" t="s">
        <v>981</v>
      </c>
      <c r="C298" s="68">
        <v>0</v>
      </c>
    </row>
    <row r="299" ht="15" customHeight="1" spans="1:3">
      <c r="A299" s="66">
        <v>2030401</v>
      </c>
      <c r="B299" s="67" t="s">
        <v>982</v>
      </c>
      <c r="C299" s="68">
        <v>0</v>
      </c>
    </row>
    <row r="300" ht="15" customHeight="1" spans="1:3">
      <c r="A300" s="66">
        <v>20305</v>
      </c>
      <c r="B300" s="67" t="s">
        <v>983</v>
      </c>
      <c r="C300" s="68">
        <v>0</v>
      </c>
    </row>
    <row r="301" ht="15" customHeight="1" spans="1:3">
      <c r="A301" s="66">
        <v>2030501</v>
      </c>
      <c r="B301" s="67" t="s">
        <v>984</v>
      </c>
      <c r="C301" s="68">
        <v>0</v>
      </c>
    </row>
    <row r="302" ht="15" customHeight="1" spans="1:3">
      <c r="A302" s="66">
        <v>20306</v>
      </c>
      <c r="B302" s="67" t="s">
        <v>985</v>
      </c>
      <c r="C302" s="68">
        <v>0</v>
      </c>
    </row>
    <row r="303" ht="15" customHeight="1" spans="1:3">
      <c r="A303" s="66">
        <v>2030601</v>
      </c>
      <c r="B303" s="67" t="s">
        <v>986</v>
      </c>
      <c r="C303" s="68">
        <v>0</v>
      </c>
    </row>
    <row r="304" ht="15" customHeight="1" spans="1:3">
      <c r="A304" s="66">
        <v>2030602</v>
      </c>
      <c r="B304" s="67" t="s">
        <v>987</v>
      </c>
      <c r="C304" s="68">
        <v>0</v>
      </c>
    </row>
    <row r="305" ht="15" customHeight="1" spans="1:3">
      <c r="A305" s="66">
        <v>2030603</v>
      </c>
      <c r="B305" s="67" t="s">
        <v>988</v>
      </c>
      <c r="C305" s="68">
        <v>0</v>
      </c>
    </row>
    <row r="306" ht="15" customHeight="1" spans="1:3">
      <c r="A306" s="66">
        <v>2030604</v>
      </c>
      <c r="B306" s="67" t="s">
        <v>989</v>
      </c>
      <c r="C306" s="68">
        <v>0</v>
      </c>
    </row>
    <row r="307" ht="15" customHeight="1" spans="1:3">
      <c r="A307" s="66">
        <v>2030605</v>
      </c>
      <c r="B307" s="67" t="s">
        <v>990</v>
      </c>
      <c r="C307" s="68">
        <v>0</v>
      </c>
    </row>
    <row r="308" ht="15" customHeight="1" spans="1:3">
      <c r="A308" s="66">
        <v>2030606</v>
      </c>
      <c r="B308" s="67" t="s">
        <v>991</v>
      </c>
      <c r="C308" s="68">
        <v>0</v>
      </c>
    </row>
    <row r="309" ht="15" customHeight="1" spans="1:3">
      <c r="A309" s="66">
        <v>2030607</v>
      </c>
      <c r="B309" s="67" t="s">
        <v>992</v>
      </c>
      <c r="C309" s="68">
        <v>0</v>
      </c>
    </row>
    <row r="310" ht="15" customHeight="1" spans="1:3">
      <c r="A310" s="66" t="s">
        <v>993</v>
      </c>
      <c r="B310" s="67" t="s">
        <v>994</v>
      </c>
      <c r="C310" s="68">
        <v>0</v>
      </c>
    </row>
    <row r="311" ht="15" customHeight="1" spans="1:3">
      <c r="A311" s="66">
        <v>20399</v>
      </c>
      <c r="B311" s="67" t="s">
        <v>995</v>
      </c>
      <c r="C311" s="68">
        <v>0</v>
      </c>
    </row>
    <row r="312" ht="15" customHeight="1" spans="1:3">
      <c r="A312" s="66">
        <v>2039901</v>
      </c>
      <c r="B312" s="67" t="s">
        <v>996</v>
      </c>
      <c r="C312" s="68">
        <v>0</v>
      </c>
    </row>
    <row r="313" ht="15" customHeight="1" spans="1:3">
      <c r="A313" s="66">
        <v>204</v>
      </c>
      <c r="B313" s="67" t="s">
        <v>997</v>
      </c>
      <c r="C313" s="68">
        <v>50.58</v>
      </c>
    </row>
    <row r="314" ht="15" customHeight="1" spans="1:3">
      <c r="A314" s="66">
        <v>20401</v>
      </c>
      <c r="B314" s="67" t="s">
        <v>998</v>
      </c>
      <c r="C314" s="68">
        <v>0</v>
      </c>
    </row>
    <row r="315" ht="15" customHeight="1" spans="1:3">
      <c r="A315" s="66">
        <v>2040101</v>
      </c>
      <c r="B315" s="67" t="s">
        <v>999</v>
      </c>
      <c r="C315" s="68">
        <v>0</v>
      </c>
    </row>
    <row r="316" ht="15" customHeight="1" spans="1:3">
      <c r="A316" s="66">
        <v>2040102</v>
      </c>
      <c r="B316" s="67" t="s">
        <v>1000</v>
      </c>
      <c r="C316" s="68">
        <v>0</v>
      </c>
    </row>
    <row r="317" ht="15" customHeight="1" spans="1:3">
      <c r="A317" s="66">
        <v>2040103</v>
      </c>
      <c r="B317" s="67" t="s">
        <v>1001</v>
      </c>
      <c r="C317" s="68">
        <v>0</v>
      </c>
    </row>
    <row r="318" ht="15" customHeight="1" spans="1:3">
      <c r="A318" s="66">
        <v>2040104</v>
      </c>
      <c r="B318" s="67" t="s">
        <v>1002</v>
      </c>
      <c r="C318" s="68">
        <v>0</v>
      </c>
    </row>
    <row r="319" ht="15" customHeight="1" spans="1:3">
      <c r="A319" s="66">
        <v>2040105</v>
      </c>
      <c r="B319" s="67" t="s">
        <v>1003</v>
      </c>
      <c r="C319" s="68">
        <v>0</v>
      </c>
    </row>
    <row r="320" ht="15" customHeight="1" spans="1:3">
      <c r="A320" s="66">
        <v>2040106</v>
      </c>
      <c r="B320" s="67" t="s">
        <v>1004</v>
      </c>
      <c r="C320" s="68">
        <v>0</v>
      </c>
    </row>
    <row r="321" ht="15" customHeight="1" spans="1:3">
      <c r="A321" s="66">
        <v>2040107</v>
      </c>
      <c r="B321" s="67" t="s">
        <v>1005</v>
      </c>
      <c r="C321" s="68">
        <v>0</v>
      </c>
    </row>
    <row r="322" ht="15" customHeight="1" spans="1:3">
      <c r="A322" s="66">
        <v>2040108</v>
      </c>
      <c r="B322" s="67" t="s">
        <v>1006</v>
      </c>
      <c r="C322" s="68">
        <v>0</v>
      </c>
    </row>
    <row r="323" ht="15" customHeight="1" spans="1:3">
      <c r="A323" s="66">
        <v>2040199</v>
      </c>
      <c r="B323" s="67" t="s">
        <v>1007</v>
      </c>
      <c r="C323" s="68">
        <v>0</v>
      </c>
    </row>
    <row r="324" ht="15" customHeight="1" spans="1:3">
      <c r="A324" s="66">
        <v>20402</v>
      </c>
      <c r="B324" s="67" t="s">
        <v>1008</v>
      </c>
      <c r="C324" s="68">
        <v>0</v>
      </c>
    </row>
    <row r="325" ht="15" customHeight="1" spans="1:3">
      <c r="A325" s="66">
        <v>2040201</v>
      </c>
      <c r="B325" s="67" t="s">
        <v>804</v>
      </c>
      <c r="C325" s="68">
        <v>0</v>
      </c>
    </row>
    <row r="326" ht="15" customHeight="1" spans="1:3">
      <c r="A326" s="66">
        <v>2040202</v>
      </c>
      <c r="B326" s="67" t="s">
        <v>805</v>
      </c>
      <c r="C326" s="68">
        <v>0</v>
      </c>
    </row>
    <row r="327" ht="15" customHeight="1" spans="1:3">
      <c r="A327" s="66">
        <v>2040203</v>
      </c>
      <c r="B327" s="67" t="s">
        <v>806</v>
      </c>
      <c r="C327" s="68">
        <v>0</v>
      </c>
    </row>
    <row r="328" ht="15" customHeight="1" spans="1:3">
      <c r="A328" s="66">
        <v>2040204</v>
      </c>
      <c r="B328" s="67" t="s">
        <v>1009</v>
      </c>
      <c r="C328" s="68">
        <v>0</v>
      </c>
    </row>
    <row r="329" ht="15" customHeight="1" spans="1:3">
      <c r="A329" s="66">
        <v>2040205</v>
      </c>
      <c r="B329" s="67" t="s">
        <v>1010</v>
      </c>
      <c r="C329" s="68">
        <v>0</v>
      </c>
    </row>
    <row r="330" ht="15" customHeight="1" spans="1:3">
      <c r="A330" s="66">
        <v>2040206</v>
      </c>
      <c r="B330" s="67" t="s">
        <v>1011</v>
      </c>
      <c r="C330" s="68">
        <v>0</v>
      </c>
    </row>
    <row r="331" ht="15" customHeight="1" spans="1:3">
      <c r="A331" s="66">
        <v>2040207</v>
      </c>
      <c r="B331" s="67" t="s">
        <v>1012</v>
      </c>
      <c r="C331" s="68">
        <v>0</v>
      </c>
    </row>
    <row r="332" ht="15" customHeight="1" spans="1:3">
      <c r="A332" s="66">
        <v>2040208</v>
      </c>
      <c r="B332" s="67" t="s">
        <v>1013</v>
      </c>
      <c r="C332" s="68">
        <v>0</v>
      </c>
    </row>
    <row r="333" ht="15" customHeight="1" spans="1:3">
      <c r="A333" s="66">
        <v>2040209</v>
      </c>
      <c r="B333" s="67" t="s">
        <v>1014</v>
      </c>
      <c r="C333" s="68">
        <v>0</v>
      </c>
    </row>
    <row r="334" ht="15" customHeight="1" spans="1:3">
      <c r="A334" s="66">
        <v>2040210</v>
      </c>
      <c r="B334" s="67" t="s">
        <v>1015</v>
      </c>
      <c r="C334" s="68">
        <v>0</v>
      </c>
    </row>
    <row r="335" ht="15" customHeight="1" spans="1:3">
      <c r="A335" s="66">
        <v>2040211</v>
      </c>
      <c r="B335" s="67" t="s">
        <v>1016</v>
      </c>
      <c r="C335" s="68">
        <v>0</v>
      </c>
    </row>
    <row r="336" ht="15" customHeight="1" spans="1:3">
      <c r="A336" s="66">
        <v>2040212</v>
      </c>
      <c r="B336" s="67" t="s">
        <v>1017</v>
      </c>
      <c r="C336" s="68">
        <v>0</v>
      </c>
    </row>
    <row r="337" ht="15" customHeight="1" spans="1:3">
      <c r="A337" s="66">
        <v>2040213</v>
      </c>
      <c r="B337" s="67" t="s">
        <v>1018</v>
      </c>
      <c r="C337" s="68">
        <v>0</v>
      </c>
    </row>
    <row r="338" ht="15" customHeight="1" spans="1:3">
      <c r="A338" s="66">
        <v>2040214</v>
      </c>
      <c r="B338" s="67" t="s">
        <v>1019</v>
      </c>
      <c r="C338" s="68">
        <v>0</v>
      </c>
    </row>
    <row r="339" ht="15" customHeight="1" spans="1:3">
      <c r="A339" s="66">
        <v>2040215</v>
      </c>
      <c r="B339" s="67" t="s">
        <v>1020</v>
      </c>
      <c r="C339" s="68">
        <v>0</v>
      </c>
    </row>
    <row r="340" ht="15" customHeight="1" spans="1:3">
      <c r="A340" s="66">
        <v>2040216</v>
      </c>
      <c r="B340" s="67" t="s">
        <v>1021</v>
      </c>
      <c r="C340" s="68">
        <v>0</v>
      </c>
    </row>
    <row r="341" ht="15" customHeight="1" spans="1:3">
      <c r="A341" s="66">
        <v>2040217</v>
      </c>
      <c r="B341" s="67" t="s">
        <v>1022</v>
      </c>
      <c r="C341" s="68">
        <v>0</v>
      </c>
    </row>
    <row r="342" ht="15" customHeight="1" spans="1:3">
      <c r="A342" s="66">
        <v>2040218</v>
      </c>
      <c r="B342" s="67" t="s">
        <v>1023</v>
      </c>
      <c r="C342" s="68">
        <v>0</v>
      </c>
    </row>
    <row r="343" ht="15" customHeight="1" spans="1:3">
      <c r="A343" s="66">
        <v>2040219</v>
      </c>
      <c r="B343" s="67" t="s">
        <v>847</v>
      </c>
      <c r="C343" s="68">
        <v>0</v>
      </c>
    </row>
    <row r="344" ht="15" customHeight="1" spans="1:3">
      <c r="A344" s="66">
        <v>2040250</v>
      </c>
      <c r="B344" s="67" t="s">
        <v>813</v>
      </c>
      <c r="C344" s="68">
        <v>0</v>
      </c>
    </row>
    <row r="345" ht="15" customHeight="1" spans="1:3">
      <c r="A345" s="66">
        <v>2040299</v>
      </c>
      <c r="B345" s="67" t="s">
        <v>1024</v>
      </c>
      <c r="C345" s="68">
        <v>0</v>
      </c>
    </row>
    <row r="346" ht="15" customHeight="1" spans="1:3">
      <c r="A346" s="66">
        <v>20403</v>
      </c>
      <c r="B346" s="67" t="s">
        <v>1025</v>
      </c>
      <c r="C346" s="68">
        <v>0</v>
      </c>
    </row>
    <row r="347" ht="15" customHeight="1" spans="1:3">
      <c r="A347" s="66">
        <v>2040301</v>
      </c>
      <c r="B347" s="67" t="s">
        <v>804</v>
      </c>
      <c r="C347" s="68">
        <v>0</v>
      </c>
    </row>
    <row r="348" ht="15" customHeight="1" spans="1:3">
      <c r="A348" s="66">
        <v>2040302</v>
      </c>
      <c r="B348" s="67" t="s">
        <v>805</v>
      </c>
      <c r="C348" s="68">
        <v>0</v>
      </c>
    </row>
    <row r="349" ht="15" customHeight="1" spans="1:3">
      <c r="A349" s="66">
        <v>2040303</v>
      </c>
      <c r="B349" s="67" t="s">
        <v>806</v>
      </c>
      <c r="C349" s="68">
        <v>0</v>
      </c>
    </row>
    <row r="350" ht="15" customHeight="1" spans="1:3">
      <c r="A350" s="66">
        <v>2040304</v>
      </c>
      <c r="B350" s="67" t="s">
        <v>1026</v>
      </c>
      <c r="C350" s="68">
        <v>0</v>
      </c>
    </row>
    <row r="351" ht="15" customHeight="1" spans="1:3">
      <c r="A351" s="66">
        <v>2040350</v>
      </c>
      <c r="B351" s="67" t="s">
        <v>813</v>
      </c>
      <c r="C351" s="68">
        <v>0</v>
      </c>
    </row>
    <row r="352" ht="15" customHeight="1" spans="1:3">
      <c r="A352" s="66">
        <v>2040399</v>
      </c>
      <c r="B352" s="67" t="s">
        <v>1027</v>
      </c>
      <c r="C352" s="68">
        <v>0</v>
      </c>
    </row>
    <row r="353" ht="15" customHeight="1" spans="1:3">
      <c r="A353" s="66">
        <v>20404</v>
      </c>
      <c r="B353" s="67" t="s">
        <v>1028</v>
      </c>
      <c r="C353" s="68">
        <v>0</v>
      </c>
    </row>
    <row r="354" ht="15" customHeight="1" spans="1:3">
      <c r="A354" s="66">
        <v>2040401</v>
      </c>
      <c r="B354" s="67" t="s">
        <v>804</v>
      </c>
      <c r="C354" s="68">
        <v>0</v>
      </c>
    </row>
    <row r="355" ht="15" customHeight="1" spans="1:3">
      <c r="A355" s="66">
        <v>2040402</v>
      </c>
      <c r="B355" s="67" t="s">
        <v>805</v>
      </c>
      <c r="C355" s="68">
        <v>0</v>
      </c>
    </row>
    <row r="356" ht="15" customHeight="1" spans="1:3">
      <c r="A356" s="66">
        <v>2040403</v>
      </c>
      <c r="B356" s="67" t="s">
        <v>806</v>
      </c>
      <c r="C356" s="68">
        <v>0</v>
      </c>
    </row>
    <row r="357" ht="15" customHeight="1" spans="1:3">
      <c r="A357" s="66">
        <v>2040404</v>
      </c>
      <c r="B357" s="67" t="s">
        <v>1029</v>
      </c>
      <c r="C357" s="68">
        <v>0</v>
      </c>
    </row>
    <row r="358" ht="15" customHeight="1" spans="1:3">
      <c r="A358" s="66">
        <v>2040405</v>
      </c>
      <c r="B358" s="67" t="s">
        <v>1030</v>
      </c>
      <c r="C358" s="68">
        <v>0</v>
      </c>
    </row>
    <row r="359" ht="15" customHeight="1" spans="1:3">
      <c r="A359" s="66">
        <v>2040406</v>
      </c>
      <c r="B359" s="67" t="s">
        <v>1031</v>
      </c>
      <c r="C359" s="68">
        <v>0</v>
      </c>
    </row>
    <row r="360" ht="15" customHeight="1" spans="1:3">
      <c r="A360" s="66">
        <v>2040407</v>
      </c>
      <c r="B360" s="67" t="s">
        <v>1032</v>
      </c>
      <c r="C360" s="68">
        <v>0</v>
      </c>
    </row>
    <row r="361" ht="15" customHeight="1" spans="1:3">
      <c r="A361" s="66">
        <v>2040408</v>
      </c>
      <c r="B361" s="67" t="s">
        <v>1033</v>
      </c>
      <c r="C361" s="68">
        <v>0</v>
      </c>
    </row>
    <row r="362" ht="15" customHeight="1" spans="1:3">
      <c r="A362" s="66">
        <v>2040409</v>
      </c>
      <c r="B362" s="67" t="s">
        <v>1034</v>
      </c>
      <c r="C362" s="68">
        <v>0</v>
      </c>
    </row>
    <row r="363" ht="15" customHeight="1" spans="1:3">
      <c r="A363" s="66">
        <v>2040450</v>
      </c>
      <c r="B363" s="67" t="s">
        <v>813</v>
      </c>
      <c r="C363" s="68">
        <v>0</v>
      </c>
    </row>
    <row r="364" ht="15" customHeight="1" spans="1:3">
      <c r="A364" s="66">
        <v>2040499</v>
      </c>
      <c r="B364" s="67" t="s">
        <v>1035</v>
      </c>
      <c r="C364" s="68">
        <v>0</v>
      </c>
    </row>
    <row r="365" ht="15" customHeight="1" spans="1:3">
      <c r="A365" s="66">
        <v>20405</v>
      </c>
      <c r="B365" s="67" t="s">
        <v>1036</v>
      </c>
      <c r="C365" s="68">
        <v>0</v>
      </c>
    </row>
    <row r="366" ht="15" customHeight="1" spans="1:3">
      <c r="A366" s="66">
        <v>2040501</v>
      </c>
      <c r="B366" s="67" t="s">
        <v>804</v>
      </c>
      <c r="C366" s="68">
        <v>0</v>
      </c>
    </row>
    <row r="367" ht="15" customHeight="1" spans="1:3">
      <c r="A367" s="66">
        <v>2040502</v>
      </c>
      <c r="B367" s="67" t="s">
        <v>805</v>
      </c>
      <c r="C367" s="68">
        <v>0</v>
      </c>
    </row>
    <row r="368" ht="15" customHeight="1" spans="1:3">
      <c r="A368" s="66">
        <v>2040503</v>
      </c>
      <c r="B368" s="67" t="s">
        <v>806</v>
      </c>
      <c r="C368" s="68">
        <v>0</v>
      </c>
    </row>
    <row r="369" ht="15" customHeight="1" spans="1:3">
      <c r="A369" s="66">
        <v>2040504</v>
      </c>
      <c r="B369" s="67" t="s">
        <v>1037</v>
      </c>
      <c r="C369" s="68">
        <v>0</v>
      </c>
    </row>
    <row r="370" ht="15" customHeight="1" spans="1:3">
      <c r="A370" s="66">
        <v>2040505</v>
      </c>
      <c r="B370" s="67" t="s">
        <v>1038</v>
      </c>
      <c r="C370" s="68">
        <v>0</v>
      </c>
    </row>
    <row r="371" ht="15" customHeight="1" spans="1:3">
      <c r="A371" s="66">
        <v>2040506</v>
      </c>
      <c r="B371" s="67" t="s">
        <v>1039</v>
      </c>
      <c r="C371" s="68">
        <v>0</v>
      </c>
    </row>
    <row r="372" ht="15" customHeight="1" spans="1:3">
      <c r="A372" s="66">
        <v>2040550</v>
      </c>
      <c r="B372" s="67" t="s">
        <v>813</v>
      </c>
      <c r="C372" s="68">
        <v>0</v>
      </c>
    </row>
    <row r="373" ht="15" customHeight="1" spans="1:3">
      <c r="A373" s="66">
        <v>2040599</v>
      </c>
      <c r="B373" s="67" t="s">
        <v>1040</v>
      </c>
      <c r="C373" s="68">
        <v>0</v>
      </c>
    </row>
    <row r="374" ht="15" customHeight="1" spans="1:3">
      <c r="A374" s="66">
        <v>20406</v>
      </c>
      <c r="B374" s="67" t="s">
        <v>1041</v>
      </c>
      <c r="C374" s="68">
        <v>0</v>
      </c>
    </row>
    <row r="375" ht="15" customHeight="1" spans="1:3">
      <c r="A375" s="66">
        <v>2040601</v>
      </c>
      <c r="B375" s="67" t="s">
        <v>804</v>
      </c>
      <c r="C375" s="68">
        <v>0</v>
      </c>
    </row>
    <row r="376" ht="15" customHeight="1" spans="1:3">
      <c r="A376" s="66">
        <v>2040602</v>
      </c>
      <c r="B376" s="67" t="s">
        <v>805</v>
      </c>
      <c r="C376" s="68">
        <v>0</v>
      </c>
    </row>
    <row r="377" ht="15" customHeight="1" spans="1:3">
      <c r="A377" s="66">
        <v>2040603</v>
      </c>
      <c r="B377" s="67" t="s">
        <v>806</v>
      </c>
      <c r="C377" s="68">
        <v>0</v>
      </c>
    </row>
    <row r="378" ht="15" customHeight="1" spans="1:3">
      <c r="A378" s="66">
        <v>2040604</v>
      </c>
      <c r="B378" s="67" t="s">
        <v>1042</v>
      </c>
      <c r="C378" s="68">
        <v>0</v>
      </c>
    </row>
    <row r="379" ht="15" customHeight="1" spans="1:3">
      <c r="A379" s="66">
        <v>2040605</v>
      </c>
      <c r="B379" s="67" t="s">
        <v>1043</v>
      </c>
      <c r="C379" s="68">
        <v>0</v>
      </c>
    </row>
    <row r="380" ht="15" customHeight="1" spans="1:3">
      <c r="A380" s="66">
        <v>2040606</v>
      </c>
      <c r="B380" s="67" t="s">
        <v>1044</v>
      </c>
      <c r="C380" s="68">
        <v>0</v>
      </c>
    </row>
    <row r="381" ht="15" customHeight="1" spans="1:3">
      <c r="A381" s="66">
        <v>2040607</v>
      </c>
      <c r="B381" s="67" t="s">
        <v>1045</v>
      </c>
      <c r="C381" s="68">
        <v>0</v>
      </c>
    </row>
    <row r="382" ht="15" customHeight="1" spans="1:3">
      <c r="A382" s="66">
        <v>2040608</v>
      </c>
      <c r="B382" s="67" t="s">
        <v>1046</v>
      </c>
      <c r="C382" s="68">
        <v>0</v>
      </c>
    </row>
    <row r="383" ht="15" customHeight="1" spans="1:3">
      <c r="A383" s="66">
        <v>2040609</v>
      </c>
      <c r="B383" s="67" t="s">
        <v>1047</v>
      </c>
      <c r="C383" s="68">
        <v>0</v>
      </c>
    </row>
    <row r="384" ht="15" customHeight="1" spans="1:3">
      <c r="A384" s="66">
        <v>2040610</v>
      </c>
      <c r="B384" s="67" t="s">
        <v>1048</v>
      </c>
      <c r="C384" s="68">
        <v>0</v>
      </c>
    </row>
    <row r="385" ht="15" customHeight="1" spans="1:3">
      <c r="A385" s="66">
        <v>2040611</v>
      </c>
      <c r="B385" s="67" t="s">
        <v>1049</v>
      </c>
      <c r="C385" s="68">
        <v>0</v>
      </c>
    </row>
    <row r="386" ht="15" customHeight="1" spans="1:3">
      <c r="A386" s="66">
        <v>2040650</v>
      </c>
      <c r="B386" s="67" t="s">
        <v>813</v>
      </c>
      <c r="C386" s="68">
        <v>0</v>
      </c>
    </row>
    <row r="387" ht="15" customHeight="1" spans="1:3">
      <c r="A387" s="66">
        <v>2040699</v>
      </c>
      <c r="B387" s="67" t="s">
        <v>1050</v>
      </c>
      <c r="C387" s="68">
        <v>0</v>
      </c>
    </row>
    <row r="388" ht="15" customHeight="1" spans="1:3">
      <c r="A388" s="66">
        <v>20407</v>
      </c>
      <c r="B388" s="67" t="s">
        <v>1051</v>
      </c>
      <c r="C388" s="68">
        <v>0</v>
      </c>
    </row>
    <row r="389" ht="15" customHeight="1" spans="1:3">
      <c r="A389" s="66">
        <v>2040701</v>
      </c>
      <c r="B389" s="67" t="s">
        <v>804</v>
      </c>
      <c r="C389" s="68">
        <v>0</v>
      </c>
    </row>
    <row r="390" ht="15" customHeight="1" spans="1:3">
      <c r="A390" s="66">
        <v>2040702</v>
      </c>
      <c r="B390" s="67" t="s">
        <v>805</v>
      </c>
      <c r="C390" s="68">
        <v>0</v>
      </c>
    </row>
    <row r="391" ht="15" customHeight="1" spans="1:3">
      <c r="A391" s="66">
        <v>2040703</v>
      </c>
      <c r="B391" s="67" t="s">
        <v>806</v>
      </c>
      <c r="C391" s="68">
        <v>0</v>
      </c>
    </row>
    <row r="392" ht="15" customHeight="1" spans="1:3">
      <c r="A392" s="66">
        <v>2040704</v>
      </c>
      <c r="B392" s="67" t="s">
        <v>1052</v>
      </c>
      <c r="C392" s="68">
        <v>0</v>
      </c>
    </row>
    <row r="393" ht="15" customHeight="1" spans="1:3">
      <c r="A393" s="66">
        <v>2040705</v>
      </c>
      <c r="B393" s="67" t="s">
        <v>1053</v>
      </c>
      <c r="C393" s="68">
        <v>0</v>
      </c>
    </row>
    <row r="394" ht="15" customHeight="1" spans="1:3">
      <c r="A394" s="66">
        <v>2040706</v>
      </c>
      <c r="B394" s="67" t="s">
        <v>1054</v>
      </c>
      <c r="C394" s="68">
        <v>0</v>
      </c>
    </row>
    <row r="395" ht="15" customHeight="1" spans="1:3">
      <c r="A395" s="66">
        <v>2040750</v>
      </c>
      <c r="B395" s="67" t="s">
        <v>813</v>
      </c>
      <c r="C395" s="68">
        <v>0</v>
      </c>
    </row>
    <row r="396" ht="15" customHeight="1" spans="1:3">
      <c r="A396" s="66">
        <v>2040799</v>
      </c>
      <c r="B396" s="67" t="s">
        <v>1055</v>
      </c>
      <c r="C396" s="68">
        <v>0</v>
      </c>
    </row>
    <row r="397" ht="15" customHeight="1" spans="1:3">
      <c r="A397" s="66">
        <v>20408</v>
      </c>
      <c r="B397" s="67" t="s">
        <v>1056</v>
      </c>
      <c r="C397" s="68">
        <v>0</v>
      </c>
    </row>
    <row r="398" ht="15" customHeight="1" spans="1:3">
      <c r="A398" s="66">
        <v>2040801</v>
      </c>
      <c r="B398" s="67" t="s">
        <v>804</v>
      </c>
      <c r="C398" s="68">
        <v>0</v>
      </c>
    </row>
    <row r="399" ht="15" customHeight="1" spans="1:3">
      <c r="A399" s="66">
        <v>2040802</v>
      </c>
      <c r="B399" s="67" t="s">
        <v>805</v>
      </c>
      <c r="C399" s="68">
        <v>0</v>
      </c>
    </row>
    <row r="400" ht="15" customHeight="1" spans="1:3">
      <c r="A400" s="66">
        <v>2040803</v>
      </c>
      <c r="B400" s="67" t="s">
        <v>806</v>
      </c>
      <c r="C400" s="68">
        <v>0</v>
      </c>
    </row>
    <row r="401" ht="15" customHeight="1" spans="1:3">
      <c r="A401" s="66">
        <v>2040804</v>
      </c>
      <c r="B401" s="67" t="s">
        <v>1057</v>
      </c>
      <c r="C401" s="68">
        <v>0</v>
      </c>
    </row>
    <row r="402" ht="15" customHeight="1" spans="1:3">
      <c r="A402" s="66">
        <v>2040805</v>
      </c>
      <c r="B402" s="67" t="s">
        <v>1058</v>
      </c>
      <c r="C402" s="68">
        <v>0</v>
      </c>
    </row>
    <row r="403" ht="15" customHeight="1" spans="1:3">
      <c r="A403" s="66">
        <v>2040806</v>
      </c>
      <c r="B403" s="67" t="s">
        <v>1059</v>
      </c>
      <c r="C403" s="68">
        <v>0</v>
      </c>
    </row>
    <row r="404" ht="15" customHeight="1" spans="1:3">
      <c r="A404" s="66">
        <v>2040850</v>
      </c>
      <c r="B404" s="67" t="s">
        <v>813</v>
      </c>
      <c r="C404" s="68">
        <v>0</v>
      </c>
    </row>
    <row r="405" ht="15" customHeight="1" spans="1:3">
      <c r="A405" s="66">
        <v>2040899</v>
      </c>
      <c r="B405" s="67" t="s">
        <v>1060</v>
      </c>
      <c r="C405" s="68">
        <v>0</v>
      </c>
    </row>
    <row r="406" ht="15" customHeight="1" spans="1:3">
      <c r="A406" s="66">
        <v>20409</v>
      </c>
      <c r="B406" s="67" t="s">
        <v>1061</v>
      </c>
      <c r="C406" s="68">
        <v>0</v>
      </c>
    </row>
    <row r="407" ht="15" customHeight="1" spans="1:3">
      <c r="A407" s="66">
        <v>2040901</v>
      </c>
      <c r="B407" s="67" t="s">
        <v>804</v>
      </c>
      <c r="C407" s="68">
        <v>0</v>
      </c>
    </row>
    <row r="408" ht="15" customHeight="1" spans="1:3">
      <c r="A408" s="66">
        <v>2040902</v>
      </c>
      <c r="B408" s="67" t="s">
        <v>805</v>
      </c>
      <c r="C408" s="68">
        <v>0</v>
      </c>
    </row>
    <row r="409" ht="15" customHeight="1" spans="1:3">
      <c r="A409" s="66">
        <v>2040903</v>
      </c>
      <c r="B409" s="67" t="s">
        <v>806</v>
      </c>
      <c r="C409" s="68">
        <v>0</v>
      </c>
    </row>
    <row r="410" ht="15" customHeight="1" spans="1:3">
      <c r="A410" s="66">
        <v>2040904</v>
      </c>
      <c r="B410" s="67" t="s">
        <v>1062</v>
      </c>
      <c r="C410" s="68">
        <v>0</v>
      </c>
    </row>
    <row r="411" ht="15" customHeight="1" spans="1:3">
      <c r="A411" s="66">
        <v>2040905</v>
      </c>
      <c r="B411" s="67" t="s">
        <v>1063</v>
      </c>
      <c r="C411" s="68">
        <v>0</v>
      </c>
    </row>
    <row r="412" ht="15" customHeight="1" spans="1:3">
      <c r="A412" s="66">
        <v>2040950</v>
      </c>
      <c r="B412" s="67" t="s">
        <v>813</v>
      </c>
      <c r="C412" s="68">
        <v>0</v>
      </c>
    </row>
    <row r="413" ht="15" customHeight="1" spans="1:3">
      <c r="A413" s="66">
        <v>2040999</v>
      </c>
      <c r="B413" s="67" t="s">
        <v>1064</v>
      </c>
      <c r="C413" s="68">
        <v>0</v>
      </c>
    </row>
    <row r="414" ht="15" customHeight="1" spans="1:3">
      <c r="A414" s="66">
        <v>20410</v>
      </c>
      <c r="B414" s="67" t="s">
        <v>1065</v>
      </c>
      <c r="C414" s="68">
        <v>0</v>
      </c>
    </row>
    <row r="415" ht="15" customHeight="1" spans="1:3">
      <c r="A415" s="66">
        <v>2041001</v>
      </c>
      <c r="B415" s="67" t="s">
        <v>804</v>
      </c>
      <c r="C415" s="68">
        <v>0</v>
      </c>
    </row>
    <row r="416" ht="15" customHeight="1" spans="1:3">
      <c r="A416" s="66">
        <v>2041002</v>
      </c>
      <c r="B416" s="67" t="s">
        <v>805</v>
      </c>
      <c r="C416" s="68">
        <v>0</v>
      </c>
    </row>
    <row r="417" ht="15" customHeight="1" spans="1:3">
      <c r="A417" s="66">
        <v>2041003</v>
      </c>
      <c r="B417" s="67" t="s">
        <v>1066</v>
      </c>
      <c r="C417" s="68">
        <v>0</v>
      </c>
    </row>
    <row r="418" ht="15" customHeight="1" spans="1:3">
      <c r="A418" s="66">
        <v>2041004</v>
      </c>
      <c r="B418" s="67" t="s">
        <v>1067</v>
      </c>
      <c r="C418" s="68">
        <v>0</v>
      </c>
    </row>
    <row r="419" ht="15" customHeight="1" spans="1:3">
      <c r="A419" s="66">
        <v>2041005</v>
      </c>
      <c r="B419" s="67" t="s">
        <v>1068</v>
      </c>
      <c r="C419" s="68">
        <v>0</v>
      </c>
    </row>
    <row r="420" ht="15" customHeight="1" spans="1:3">
      <c r="A420" s="66">
        <v>2041006</v>
      </c>
      <c r="B420" s="67" t="s">
        <v>1021</v>
      </c>
      <c r="C420" s="68">
        <v>0</v>
      </c>
    </row>
    <row r="421" ht="15" customHeight="1" spans="1:3">
      <c r="A421" s="66">
        <v>2041099</v>
      </c>
      <c r="B421" s="67" t="s">
        <v>1069</v>
      </c>
      <c r="C421" s="68">
        <v>0</v>
      </c>
    </row>
    <row r="422" ht="15" customHeight="1" spans="1:3">
      <c r="A422" s="66">
        <v>20411</v>
      </c>
      <c r="B422" s="67" t="s">
        <v>1070</v>
      </c>
      <c r="C422" s="68">
        <v>0</v>
      </c>
    </row>
    <row r="423" ht="15" customHeight="1" spans="1:3">
      <c r="A423" s="66">
        <v>2041101</v>
      </c>
      <c r="B423" s="67" t="s">
        <v>1071</v>
      </c>
      <c r="C423" s="68">
        <v>0</v>
      </c>
    </row>
    <row r="424" ht="15" customHeight="1" spans="1:3">
      <c r="A424" s="66">
        <v>2041102</v>
      </c>
      <c r="B424" s="67" t="s">
        <v>804</v>
      </c>
      <c r="C424" s="68">
        <v>0</v>
      </c>
    </row>
    <row r="425" ht="15" customHeight="1" spans="1:3">
      <c r="A425" s="66">
        <v>2041103</v>
      </c>
      <c r="B425" s="67" t="s">
        <v>1072</v>
      </c>
      <c r="C425" s="68">
        <v>0</v>
      </c>
    </row>
    <row r="426" ht="15" customHeight="1" spans="1:3">
      <c r="A426" s="66">
        <v>2041104</v>
      </c>
      <c r="B426" s="67" t="s">
        <v>1073</v>
      </c>
      <c r="C426" s="68">
        <v>0</v>
      </c>
    </row>
    <row r="427" ht="15" customHeight="1" spans="1:3">
      <c r="A427" s="66">
        <v>2041105</v>
      </c>
      <c r="B427" s="67" t="s">
        <v>1074</v>
      </c>
      <c r="C427" s="68">
        <v>0</v>
      </c>
    </row>
    <row r="428" ht="15" customHeight="1" spans="1:3">
      <c r="A428" s="66">
        <v>2041106</v>
      </c>
      <c r="B428" s="67" t="s">
        <v>1075</v>
      </c>
      <c r="C428" s="68">
        <v>0</v>
      </c>
    </row>
    <row r="429" ht="15" customHeight="1" spans="1:3">
      <c r="A429" s="66">
        <v>2041107</v>
      </c>
      <c r="B429" s="67" t="s">
        <v>1076</v>
      </c>
      <c r="C429" s="68">
        <v>0</v>
      </c>
    </row>
    <row r="430" ht="15" customHeight="1" spans="1:3">
      <c r="A430" s="66">
        <v>2041108</v>
      </c>
      <c r="B430" s="67" t="s">
        <v>1077</v>
      </c>
      <c r="C430" s="68">
        <v>0</v>
      </c>
    </row>
    <row r="431" ht="15" customHeight="1" spans="1:3">
      <c r="A431" s="66">
        <v>20499</v>
      </c>
      <c r="B431" s="67" t="s">
        <v>1078</v>
      </c>
      <c r="C431" s="68">
        <v>50.58</v>
      </c>
    </row>
    <row r="432" ht="15" customHeight="1" spans="1:3">
      <c r="A432" s="66">
        <v>2049901</v>
      </c>
      <c r="B432" s="67" t="s">
        <v>1079</v>
      </c>
      <c r="C432" s="68">
        <v>50.58</v>
      </c>
    </row>
    <row r="433" ht="15" customHeight="1" spans="1:3">
      <c r="A433" s="66">
        <v>2049902</v>
      </c>
      <c r="B433" s="67" t="s">
        <v>1080</v>
      </c>
      <c r="C433" s="68">
        <v>0</v>
      </c>
    </row>
    <row r="434" ht="15" customHeight="1" spans="1:3">
      <c r="A434" s="66">
        <v>205</v>
      </c>
      <c r="B434" s="67" t="s">
        <v>1081</v>
      </c>
      <c r="C434" s="68">
        <v>259.51</v>
      </c>
    </row>
    <row r="435" ht="15" customHeight="1" spans="1:3">
      <c r="A435" s="66">
        <v>20501</v>
      </c>
      <c r="B435" s="67" t="s">
        <v>1082</v>
      </c>
      <c r="C435" s="68">
        <v>0</v>
      </c>
    </row>
    <row r="436" ht="15" customHeight="1" spans="1:3">
      <c r="A436" s="66">
        <v>2050101</v>
      </c>
      <c r="B436" s="67" t="s">
        <v>804</v>
      </c>
      <c r="C436" s="68">
        <v>0</v>
      </c>
    </row>
    <row r="437" ht="15" customHeight="1" spans="1:3">
      <c r="A437" s="66">
        <v>2050102</v>
      </c>
      <c r="B437" s="67" t="s">
        <v>805</v>
      </c>
      <c r="C437" s="68">
        <v>0</v>
      </c>
    </row>
    <row r="438" ht="15" customHeight="1" spans="1:3">
      <c r="A438" s="66">
        <v>2050103</v>
      </c>
      <c r="B438" s="67" t="s">
        <v>806</v>
      </c>
      <c r="C438" s="68">
        <v>0</v>
      </c>
    </row>
    <row r="439" ht="15" customHeight="1" spans="1:3">
      <c r="A439" s="66">
        <v>2050199</v>
      </c>
      <c r="B439" s="67" t="s">
        <v>1083</v>
      </c>
      <c r="C439" s="68">
        <v>0</v>
      </c>
    </row>
    <row r="440" ht="15" customHeight="1" spans="1:3">
      <c r="A440" s="66">
        <v>20502</v>
      </c>
      <c r="B440" s="67" t="s">
        <v>1084</v>
      </c>
      <c r="C440" s="68">
        <v>259.51</v>
      </c>
    </row>
    <row r="441" ht="15" customHeight="1" spans="1:3">
      <c r="A441" s="66">
        <v>2050201</v>
      </c>
      <c r="B441" s="67" t="s">
        <v>1085</v>
      </c>
      <c r="C441" s="68">
        <v>259.51</v>
      </c>
    </row>
    <row r="442" ht="15" customHeight="1" spans="1:3">
      <c r="A442" s="66">
        <v>2050202</v>
      </c>
      <c r="B442" s="67" t="s">
        <v>1086</v>
      </c>
      <c r="C442" s="68">
        <v>0</v>
      </c>
    </row>
    <row r="443" ht="15" customHeight="1" spans="1:3">
      <c r="A443" s="66">
        <v>2050203</v>
      </c>
      <c r="B443" s="67" t="s">
        <v>1087</v>
      </c>
      <c r="C443" s="68">
        <v>0</v>
      </c>
    </row>
    <row r="444" ht="15" customHeight="1" spans="1:3">
      <c r="A444" s="66">
        <v>2050204</v>
      </c>
      <c r="B444" s="67" t="s">
        <v>1088</v>
      </c>
      <c r="C444" s="68">
        <v>0</v>
      </c>
    </row>
    <row r="445" ht="15" customHeight="1" spans="1:3">
      <c r="A445" s="66">
        <v>2050205</v>
      </c>
      <c r="B445" s="67" t="s">
        <v>1089</v>
      </c>
      <c r="C445" s="68">
        <v>0</v>
      </c>
    </row>
    <row r="446" ht="15" customHeight="1" spans="1:3">
      <c r="A446" s="66">
        <v>2050206</v>
      </c>
      <c r="B446" s="67" t="s">
        <v>1090</v>
      </c>
      <c r="C446" s="68">
        <v>0</v>
      </c>
    </row>
    <row r="447" ht="15" customHeight="1" spans="1:3">
      <c r="A447" s="66">
        <v>2050207</v>
      </c>
      <c r="B447" s="67" t="s">
        <v>1091</v>
      </c>
      <c r="C447" s="68">
        <v>0</v>
      </c>
    </row>
    <row r="448" ht="15" customHeight="1" spans="1:3">
      <c r="A448" s="66">
        <v>2050299</v>
      </c>
      <c r="B448" s="67" t="s">
        <v>1092</v>
      </c>
      <c r="C448" s="68">
        <v>0</v>
      </c>
    </row>
    <row r="449" ht="15" customHeight="1" spans="1:3">
      <c r="A449" s="66">
        <v>20503</v>
      </c>
      <c r="B449" s="67" t="s">
        <v>1093</v>
      </c>
      <c r="C449" s="68">
        <v>0</v>
      </c>
    </row>
    <row r="450" ht="15" customHeight="1" spans="1:3">
      <c r="A450" s="66">
        <v>2050301</v>
      </c>
      <c r="B450" s="67" t="s">
        <v>1094</v>
      </c>
      <c r="C450" s="68">
        <v>0</v>
      </c>
    </row>
    <row r="451" ht="15" customHeight="1" spans="1:3">
      <c r="A451" s="66">
        <v>2050302</v>
      </c>
      <c r="B451" s="67" t="s">
        <v>1095</v>
      </c>
      <c r="C451" s="68">
        <v>0</v>
      </c>
    </row>
    <row r="452" ht="15" customHeight="1" spans="1:3">
      <c r="A452" s="66">
        <v>2050303</v>
      </c>
      <c r="B452" s="67" t="s">
        <v>1096</v>
      </c>
      <c r="C452" s="68">
        <v>0</v>
      </c>
    </row>
    <row r="453" ht="15" customHeight="1" spans="1:3">
      <c r="A453" s="66">
        <v>2050304</v>
      </c>
      <c r="B453" s="67" t="s">
        <v>1097</v>
      </c>
      <c r="C453" s="68">
        <v>0</v>
      </c>
    </row>
    <row r="454" ht="15" customHeight="1" spans="1:3">
      <c r="A454" s="66">
        <v>2050305</v>
      </c>
      <c r="B454" s="67" t="s">
        <v>1098</v>
      </c>
      <c r="C454" s="68">
        <v>0</v>
      </c>
    </row>
    <row r="455" ht="15" customHeight="1" spans="1:3">
      <c r="A455" s="66">
        <v>2050399</v>
      </c>
      <c r="B455" s="67" t="s">
        <v>1099</v>
      </c>
      <c r="C455" s="68">
        <v>0</v>
      </c>
    </row>
    <row r="456" ht="15" customHeight="1" spans="1:3">
      <c r="A456" s="66">
        <v>20504</v>
      </c>
      <c r="B456" s="67" t="s">
        <v>1100</v>
      </c>
      <c r="C456" s="68">
        <v>0</v>
      </c>
    </row>
    <row r="457" ht="15" customHeight="1" spans="1:3">
      <c r="A457" s="66">
        <v>2050401</v>
      </c>
      <c r="B457" s="67" t="s">
        <v>1101</v>
      </c>
      <c r="C457" s="68">
        <v>0</v>
      </c>
    </row>
    <row r="458" ht="15" customHeight="1" spans="1:3">
      <c r="A458" s="66">
        <v>2050402</v>
      </c>
      <c r="B458" s="67" t="s">
        <v>1102</v>
      </c>
      <c r="C458" s="68">
        <v>0</v>
      </c>
    </row>
    <row r="459" ht="15" customHeight="1" spans="1:3">
      <c r="A459" s="66">
        <v>2050403</v>
      </c>
      <c r="B459" s="67" t="s">
        <v>1103</v>
      </c>
      <c r="C459" s="68">
        <v>0</v>
      </c>
    </row>
    <row r="460" ht="15" customHeight="1" spans="1:3">
      <c r="A460" s="66">
        <v>2050404</v>
      </c>
      <c r="B460" s="67" t="s">
        <v>1104</v>
      </c>
      <c r="C460" s="68">
        <v>0</v>
      </c>
    </row>
    <row r="461" ht="15" customHeight="1" spans="1:3">
      <c r="A461" s="66">
        <v>2050499</v>
      </c>
      <c r="B461" s="67" t="s">
        <v>1105</v>
      </c>
      <c r="C461" s="68">
        <v>0</v>
      </c>
    </row>
    <row r="462" ht="15" customHeight="1" spans="1:3">
      <c r="A462" s="66">
        <v>20505</v>
      </c>
      <c r="B462" s="67" t="s">
        <v>1106</v>
      </c>
      <c r="C462" s="68">
        <v>0</v>
      </c>
    </row>
    <row r="463" ht="15" customHeight="1" spans="1:3">
      <c r="A463" s="66">
        <v>2050501</v>
      </c>
      <c r="B463" s="67" t="s">
        <v>1107</v>
      </c>
      <c r="C463" s="68">
        <v>0</v>
      </c>
    </row>
    <row r="464" ht="15" customHeight="1" spans="1:3">
      <c r="A464" s="66">
        <v>2050502</v>
      </c>
      <c r="B464" s="67" t="s">
        <v>1108</v>
      </c>
      <c r="C464" s="68">
        <v>0</v>
      </c>
    </row>
    <row r="465" ht="15" customHeight="1" spans="1:3">
      <c r="A465" s="66">
        <v>2050599</v>
      </c>
      <c r="B465" s="67" t="s">
        <v>1109</v>
      </c>
      <c r="C465" s="68">
        <v>0</v>
      </c>
    </row>
    <row r="466" ht="15" customHeight="1" spans="1:3">
      <c r="A466" s="66">
        <v>20506</v>
      </c>
      <c r="B466" s="67" t="s">
        <v>1110</v>
      </c>
      <c r="C466" s="68">
        <v>0</v>
      </c>
    </row>
    <row r="467" ht="15" customHeight="1" spans="1:3">
      <c r="A467" s="66">
        <v>2050601</v>
      </c>
      <c r="B467" s="67" t="s">
        <v>1111</v>
      </c>
      <c r="C467" s="68">
        <v>0</v>
      </c>
    </row>
    <row r="468" ht="15" customHeight="1" spans="1:3">
      <c r="A468" s="66">
        <v>2050602</v>
      </c>
      <c r="B468" s="67" t="s">
        <v>1112</v>
      </c>
      <c r="C468" s="68">
        <v>0</v>
      </c>
    </row>
    <row r="469" ht="15" customHeight="1" spans="1:3">
      <c r="A469" s="66">
        <v>2050699</v>
      </c>
      <c r="B469" s="67" t="s">
        <v>1113</v>
      </c>
      <c r="C469" s="68">
        <v>0</v>
      </c>
    </row>
    <row r="470" ht="15" customHeight="1" spans="1:3">
      <c r="A470" s="66">
        <v>20507</v>
      </c>
      <c r="B470" s="67" t="s">
        <v>1114</v>
      </c>
      <c r="C470" s="68">
        <v>0</v>
      </c>
    </row>
    <row r="471" ht="15" customHeight="1" spans="1:3">
      <c r="A471" s="66">
        <v>2050701</v>
      </c>
      <c r="B471" s="67" t="s">
        <v>1115</v>
      </c>
      <c r="C471" s="68">
        <v>0</v>
      </c>
    </row>
    <row r="472" ht="15" customHeight="1" spans="1:3">
      <c r="A472" s="66">
        <v>2050702</v>
      </c>
      <c r="B472" s="67" t="s">
        <v>1116</v>
      </c>
      <c r="C472" s="68">
        <v>0</v>
      </c>
    </row>
    <row r="473" ht="15" customHeight="1" spans="1:3">
      <c r="A473" s="66">
        <v>2050799</v>
      </c>
      <c r="B473" s="67" t="s">
        <v>1117</v>
      </c>
      <c r="C473" s="68">
        <v>0</v>
      </c>
    </row>
    <row r="474" ht="15" customHeight="1" spans="1:3">
      <c r="A474" s="66">
        <v>20508</v>
      </c>
      <c r="B474" s="67" t="s">
        <v>1118</v>
      </c>
      <c r="C474" s="68">
        <v>0</v>
      </c>
    </row>
    <row r="475" ht="15" customHeight="1" spans="1:3">
      <c r="A475" s="66">
        <v>2050801</v>
      </c>
      <c r="B475" s="67" t="s">
        <v>1119</v>
      </c>
      <c r="C475" s="68">
        <v>0</v>
      </c>
    </row>
    <row r="476" ht="15" customHeight="1" spans="1:3">
      <c r="A476" s="66">
        <v>2050802</v>
      </c>
      <c r="B476" s="67" t="s">
        <v>1120</v>
      </c>
      <c r="C476" s="68">
        <v>0</v>
      </c>
    </row>
    <row r="477" ht="15" customHeight="1" spans="1:3">
      <c r="A477" s="66">
        <v>2050803</v>
      </c>
      <c r="B477" s="67" t="s">
        <v>1121</v>
      </c>
      <c r="C477" s="68">
        <v>0</v>
      </c>
    </row>
    <row r="478" ht="15" customHeight="1" spans="1:3">
      <c r="A478" s="66">
        <v>2050804</v>
      </c>
      <c r="B478" s="67" t="s">
        <v>1122</v>
      </c>
      <c r="C478" s="68">
        <v>0</v>
      </c>
    </row>
    <row r="479" ht="15" customHeight="1" spans="1:3">
      <c r="A479" s="66">
        <v>2050899</v>
      </c>
      <c r="B479" s="67" t="s">
        <v>1123</v>
      </c>
      <c r="C479" s="68">
        <v>0</v>
      </c>
    </row>
    <row r="480" ht="15" customHeight="1" spans="1:3">
      <c r="A480" s="66">
        <v>20509</v>
      </c>
      <c r="B480" s="67" t="s">
        <v>1124</v>
      </c>
      <c r="C480" s="68">
        <v>0</v>
      </c>
    </row>
    <row r="481" ht="15" customHeight="1" spans="1:3">
      <c r="A481" s="66">
        <v>2050901</v>
      </c>
      <c r="B481" s="67" t="s">
        <v>1125</v>
      </c>
      <c r="C481" s="68">
        <v>0</v>
      </c>
    </row>
    <row r="482" ht="15" customHeight="1" spans="1:3">
      <c r="A482" s="66">
        <v>2050902</v>
      </c>
      <c r="B482" s="67" t="s">
        <v>1126</v>
      </c>
      <c r="C482" s="68">
        <v>0</v>
      </c>
    </row>
    <row r="483" ht="15" customHeight="1" spans="1:3">
      <c r="A483" s="66">
        <v>2050903</v>
      </c>
      <c r="B483" s="67" t="s">
        <v>1127</v>
      </c>
      <c r="C483" s="68">
        <v>0</v>
      </c>
    </row>
    <row r="484" ht="15" customHeight="1" spans="1:3">
      <c r="A484" s="66">
        <v>2050904</v>
      </c>
      <c r="B484" s="67" t="s">
        <v>1128</v>
      </c>
      <c r="C484" s="68">
        <v>0</v>
      </c>
    </row>
    <row r="485" ht="15" customHeight="1" spans="1:3">
      <c r="A485" s="66">
        <v>2050905</v>
      </c>
      <c r="B485" s="67" t="s">
        <v>1129</v>
      </c>
      <c r="C485" s="68">
        <v>0</v>
      </c>
    </row>
    <row r="486" ht="15" customHeight="1" spans="1:3">
      <c r="A486" s="66">
        <v>2050999</v>
      </c>
      <c r="B486" s="67" t="s">
        <v>1130</v>
      </c>
      <c r="C486" s="68">
        <v>0</v>
      </c>
    </row>
    <row r="487" ht="15" customHeight="1" spans="1:3">
      <c r="A487" s="66">
        <v>20599</v>
      </c>
      <c r="B487" s="67" t="s">
        <v>1131</v>
      </c>
      <c r="C487" s="68">
        <v>0</v>
      </c>
    </row>
    <row r="488" ht="15" customHeight="1" spans="1:3">
      <c r="A488" s="66">
        <v>2059999</v>
      </c>
      <c r="B488" s="67" t="s">
        <v>1132</v>
      </c>
      <c r="C488" s="68">
        <v>0</v>
      </c>
    </row>
    <row r="489" ht="15" customHeight="1" spans="1:3">
      <c r="A489" s="66">
        <v>206</v>
      </c>
      <c r="B489" s="67" t="s">
        <v>1133</v>
      </c>
      <c r="C489" s="68">
        <v>0</v>
      </c>
    </row>
    <row r="490" ht="15" customHeight="1" spans="1:3">
      <c r="A490" s="66">
        <v>20601</v>
      </c>
      <c r="B490" s="67" t="s">
        <v>1134</v>
      </c>
      <c r="C490" s="68">
        <v>0</v>
      </c>
    </row>
    <row r="491" ht="15" customHeight="1" spans="1:3">
      <c r="A491" s="66">
        <v>2060101</v>
      </c>
      <c r="B491" s="67" t="s">
        <v>804</v>
      </c>
      <c r="C491" s="68">
        <v>0</v>
      </c>
    </row>
    <row r="492" ht="15" customHeight="1" spans="1:3">
      <c r="A492" s="66">
        <v>2060102</v>
      </c>
      <c r="B492" s="67" t="s">
        <v>805</v>
      </c>
      <c r="C492" s="68">
        <v>0</v>
      </c>
    </row>
    <row r="493" ht="15" customHeight="1" spans="1:3">
      <c r="A493" s="66">
        <v>2060103</v>
      </c>
      <c r="B493" s="67" t="s">
        <v>806</v>
      </c>
      <c r="C493" s="68">
        <v>0</v>
      </c>
    </row>
    <row r="494" ht="15" customHeight="1" spans="1:3">
      <c r="A494" s="66">
        <v>2060199</v>
      </c>
      <c r="B494" s="67" t="s">
        <v>1135</v>
      </c>
      <c r="C494" s="68">
        <v>0</v>
      </c>
    </row>
    <row r="495" ht="15" customHeight="1" spans="1:3">
      <c r="A495" s="66">
        <v>20602</v>
      </c>
      <c r="B495" s="67" t="s">
        <v>1136</v>
      </c>
      <c r="C495" s="68">
        <v>0</v>
      </c>
    </row>
    <row r="496" ht="15" customHeight="1" spans="1:3">
      <c r="A496" s="66">
        <v>2060201</v>
      </c>
      <c r="B496" s="67" t="s">
        <v>1137</v>
      </c>
      <c r="C496" s="68">
        <v>0</v>
      </c>
    </row>
    <row r="497" ht="15" customHeight="1" spans="1:3">
      <c r="A497" s="66">
        <v>2060202</v>
      </c>
      <c r="B497" s="67" t="s">
        <v>1138</v>
      </c>
      <c r="C497" s="68">
        <v>0</v>
      </c>
    </row>
    <row r="498" ht="15" customHeight="1" spans="1:3">
      <c r="A498" s="66">
        <v>2060203</v>
      </c>
      <c r="B498" s="67" t="s">
        <v>1139</v>
      </c>
      <c r="C498" s="68">
        <v>0</v>
      </c>
    </row>
    <row r="499" ht="15" customHeight="1" spans="1:3">
      <c r="A499" s="66">
        <v>2060204</v>
      </c>
      <c r="B499" s="67" t="s">
        <v>1140</v>
      </c>
      <c r="C499" s="68">
        <v>0</v>
      </c>
    </row>
    <row r="500" ht="15" customHeight="1" spans="1:3">
      <c r="A500" s="66">
        <v>2060205</v>
      </c>
      <c r="B500" s="67" t="s">
        <v>1141</v>
      </c>
      <c r="C500" s="68">
        <v>0</v>
      </c>
    </row>
    <row r="501" ht="15" customHeight="1" spans="1:3">
      <c r="A501" s="66">
        <v>2060206</v>
      </c>
      <c r="B501" s="67" t="s">
        <v>1142</v>
      </c>
      <c r="C501" s="68">
        <v>0</v>
      </c>
    </row>
    <row r="502" ht="15" customHeight="1" spans="1:3">
      <c r="A502" s="66">
        <v>2060207</v>
      </c>
      <c r="B502" s="67" t="s">
        <v>1143</v>
      </c>
      <c r="C502" s="68">
        <v>0</v>
      </c>
    </row>
    <row r="503" ht="15" customHeight="1" spans="1:3">
      <c r="A503" s="66">
        <v>2060299</v>
      </c>
      <c r="B503" s="67" t="s">
        <v>1144</v>
      </c>
      <c r="C503" s="68">
        <v>0</v>
      </c>
    </row>
    <row r="504" ht="15" customHeight="1" spans="1:3">
      <c r="A504" s="66">
        <v>20603</v>
      </c>
      <c r="B504" s="67" t="s">
        <v>1145</v>
      </c>
      <c r="C504" s="68">
        <v>0</v>
      </c>
    </row>
    <row r="505" ht="15" customHeight="1" spans="1:3">
      <c r="A505" s="66">
        <v>2060301</v>
      </c>
      <c r="B505" s="67" t="s">
        <v>1137</v>
      </c>
      <c r="C505" s="68">
        <v>0</v>
      </c>
    </row>
    <row r="506" ht="15" customHeight="1" spans="1:3">
      <c r="A506" s="66">
        <v>2060302</v>
      </c>
      <c r="B506" s="67" t="s">
        <v>1146</v>
      </c>
      <c r="C506" s="68">
        <v>0</v>
      </c>
    </row>
    <row r="507" ht="15" customHeight="1" spans="1:3">
      <c r="A507" s="66">
        <v>2060303</v>
      </c>
      <c r="B507" s="67" t="s">
        <v>1147</v>
      </c>
      <c r="C507" s="68">
        <v>0</v>
      </c>
    </row>
    <row r="508" ht="15" customHeight="1" spans="1:3">
      <c r="A508" s="66">
        <v>2060304</v>
      </c>
      <c r="B508" s="67" t="s">
        <v>1148</v>
      </c>
      <c r="C508" s="68">
        <v>0</v>
      </c>
    </row>
    <row r="509" ht="15" customHeight="1" spans="1:3">
      <c r="A509" s="66">
        <v>2060399</v>
      </c>
      <c r="B509" s="67" t="s">
        <v>1149</v>
      </c>
      <c r="C509" s="68">
        <v>0</v>
      </c>
    </row>
    <row r="510" ht="15" customHeight="1" spans="1:3">
      <c r="A510" s="66">
        <v>20604</v>
      </c>
      <c r="B510" s="67" t="s">
        <v>1150</v>
      </c>
      <c r="C510" s="68">
        <v>0</v>
      </c>
    </row>
    <row r="511" ht="15" customHeight="1" spans="1:3">
      <c r="A511" s="66">
        <v>2060401</v>
      </c>
      <c r="B511" s="67" t="s">
        <v>1137</v>
      </c>
      <c r="C511" s="68">
        <v>0</v>
      </c>
    </row>
    <row r="512" ht="15" customHeight="1" spans="1:3">
      <c r="A512" s="66">
        <v>2060402</v>
      </c>
      <c r="B512" s="67" t="s">
        <v>1151</v>
      </c>
      <c r="C512" s="68">
        <v>0</v>
      </c>
    </row>
    <row r="513" ht="15" customHeight="1" spans="1:3">
      <c r="A513" s="66">
        <v>2060403</v>
      </c>
      <c r="B513" s="67" t="s">
        <v>1152</v>
      </c>
      <c r="C513" s="68">
        <v>0</v>
      </c>
    </row>
    <row r="514" ht="15" customHeight="1" spans="1:3">
      <c r="A514" s="66">
        <v>2060404</v>
      </c>
      <c r="B514" s="67" t="s">
        <v>1153</v>
      </c>
      <c r="C514" s="68">
        <v>0</v>
      </c>
    </row>
    <row r="515" ht="15" customHeight="1" spans="1:3">
      <c r="A515" s="66">
        <v>2060499</v>
      </c>
      <c r="B515" s="67" t="s">
        <v>1154</v>
      </c>
      <c r="C515" s="68">
        <v>0</v>
      </c>
    </row>
    <row r="516" ht="15" customHeight="1" spans="1:3">
      <c r="A516" s="66">
        <v>20605</v>
      </c>
      <c r="B516" s="67" t="s">
        <v>1155</v>
      </c>
      <c r="C516" s="68">
        <v>0</v>
      </c>
    </row>
    <row r="517" ht="15" customHeight="1" spans="1:3">
      <c r="A517" s="66">
        <v>2060501</v>
      </c>
      <c r="B517" s="67" t="s">
        <v>1137</v>
      </c>
      <c r="C517" s="68">
        <v>0</v>
      </c>
    </row>
    <row r="518" ht="15" customHeight="1" spans="1:3">
      <c r="A518" s="66">
        <v>2060502</v>
      </c>
      <c r="B518" s="67" t="s">
        <v>1156</v>
      </c>
      <c r="C518" s="68">
        <v>0</v>
      </c>
    </row>
    <row r="519" ht="15" customHeight="1" spans="1:3">
      <c r="A519" s="66">
        <v>2060503</v>
      </c>
      <c r="B519" s="67" t="s">
        <v>1157</v>
      </c>
      <c r="C519" s="68">
        <v>0</v>
      </c>
    </row>
    <row r="520" ht="15" customHeight="1" spans="1:3">
      <c r="A520" s="66">
        <v>2060599</v>
      </c>
      <c r="B520" s="67" t="s">
        <v>1158</v>
      </c>
      <c r="C520" s="68">
        <v>0</v>
      </c>
    </row>
    <row r="521" ht="15" customHeight="1" spans="1:3">
      <c r="A521" s="66">
        <v>20606</v>
      </c>
      <c r="B521" s="67" t="s">
        <v>1159</v>
      </c>
      <c r="C521" s="68">
        <v>0</v>
      </c>
    </row>
    <row r="522" ht="15" customHeight="1" spans="1:3">
      <c r="A522" s="66">
        <v>2060601</v>
      </c>
      <c r="B522" s="67" t="s">
        <v>1160</v>
      </c>
      <c r="C522" s="68">
        <v>0</v>
      </c>
    </row>
    <row r="523" ht="15" customHeight="1" spans="1:3">
      <c r="A523" s="66">
        <v>2060602</v>
      </c>
      <c r="B523" s="67" t="s">
        <v>1161</v>
      </c>
      <c r="C523" s="68">
        <v>0</v>
      </c>
    </row>
    <row r="524" ht="15" customHeight="1" spans="1:3">
      <c r="A524" s="66">
        <v>2060603</v>
      </c>
      <c r="B524" s="67" t="s">
        <v>1162</v>
      </c>
      <c r="C524" s="68">
        <v>0</v>
      </c>
    </row>
    <row r="525" ht="15" customHeight="1" spans="1:3">
      <c r="A525" s="66">
        <v>2060699</v>
      </c>
      <c r="B525" s="67" t="s">
        <v>1163</v>
      </c>
      <c r="C525" s="68">
        <v>0</v>
      </c>
    </row>
    <row r="526" ht="15" customHeight="1" spans="1:3">
      <c r="A526" s="66">
        <v>20607</v>
      </c>
      <c r="B526" s="67" t="s">
        <v>1164</v>
      </c>
      <c r="C526" s="68">
        <v>0</v>
      </c>
    </row>
    <row r="527" ht="15" customHeight="1" spans="1:3">
      <c r="A527" s="66">
        <v>2060701</v>
      </c>
      <c r="B527" s="67" t="s">
        <v>1137</v>
      </c>
      <c r="C527" s="68">
        <v>0</v>
      </c>
    </row>
    <row r="528" ht="15" customHeight="1" spans="1:3">
      <c r="A528" s="66">
        <v>2060702</v>
      </c>
      <c r="B528" s="67" t="s">
        <v>1165</v>
      </c>
      <c r="C528" s="68">
        <v>0</v>
      </c>
    </row>
    <row r="529" ht="15" customHeight="1" spans="1:3">
      <c r="A529" s="66">
        <v>2060703</v>
      </c>
      <c r="B529" s="67" t="s">
        <v>1166</v>
      </c>
      <c r="C529" s="68">
        <v>0</v>
      </c>
    </row>
    <row r="530" ht="15" customHeight="1" spans="1:3">
      <c r="A530" s="66">
        <v>2060704</v>
      </c>
      <c r="B530" s="67" t="s">
        <v>1167</v>
      </c>
      <c r="C530" s="68">
        <v>0</v>
      </c>
    </row>
    <row r="531" ht="15" customHeight="1" spans="1:3">
      <c r="A531" s="66">
        <v>2060705</v>
      </c>
      <c r="B531" s="67" t="s">
        <v>1168</v>
      </c>
      <c r="C531" s="68">
        <v>0</v>
      </c>
    </row>
    <row r="532" ht="15" customHeight="1" spans="1:3">
      <c r="A532" s="66">
        <v>2060799</v>
      </c>
      <c r="B532" s="67" t="s">
        <v>1169</v>
      </c>
      <c r="C532" s="68">
        <v>0</v>
      </c>
    </row>
    <row r="533" ht="15" customHeight="1" spans="1:3">
      <c r="A533" s="66">
        <v>20608</v>
      </c>
      <c r="B533" s="67" t="s">
        <v>1170</v>
      </c>
      <c r="C533" s="68">
        <v>0</v>
      </c>
    </row>
    <row r="534" ht="15" customHeight="1" spans="1:3">
      <c r="A534" s="66">
        <v>2060801</v>
      </c>
      <c r="B534" s="67" t="s">
        <v>1171</v>
      </c>
      <c r="C534" s="68">
        <v>0</v>
      </c>
    </row>
    <row r="535" ht="15" customHeight="1" spans="1:3">
      <c r="A535" s="66">
        <v>2060802</v>
      </c>
      <c r="B535" s="67" t="s">
        <v>1172</v>
      </c>
      <c r="C535" s="68">
        <v>0</v>
      </c>
    </row>
    <row r="536" ht="15" customHeight="1" spans="1:3">
      <c r="A536" s="66">
        <v>2060899</v>
      </c>
      <c r="B536" s="67" t="s">
        <v>1173</v>
      </c>
      <c r="C536" s="68">
        <v>0</v>
      </c>
    </row>
    <row r="537" ht="15" customHeight="1" spans="1:3">
      <c r="A537" s="66">
        <v>20609</v>
      </c>
      <c r="B537" s="67" t="s">
        <v>1174</v>
      </c>
      <c r="C537" s="68">
        <v>0</v>
      </c>
    </row>
    <row r="538" ht="15" customHeight="1" spans="1:3">
      <c r="A538" s="66">
        <v>2060901</v>
      </c>
      <c r="B538" s="67" t="s">
        <v>1175</v>
      </c>
      <c r="C538" s="68">
        <v>0</v>
      </c>
    </row>
    <row r="539" ht="15" customHeight="1" spans="1:3">
      <c r="A539" s="66">
        <v>2060902</v>
      </c>
      <c r="B539" s="67" t="s">
        <v>1176</v>
      </c>
      <c r="C539" s="68">
        <v>0</v>
      </c>
    </row>
    <row r="540" ht="15" customHeight="1" spans="1:3">
      <c r="A540" s="66">
        <v>20699</v>
      </c>
      <c r="B540" s="67" t="s">
        <v>1177</v>
      </c>
      <c r="C540" s="68">
        <v>0</v>
      </c>
    </row>
    <row r="541" ht="15" customHeight="1" spans="1:3">
      <c r="A541" s="66">
        <v>2069901</v>
      </c>
      <c r="B541" s="67" t="s">
        <v>1178</v>
      </c>
      <c r="C541" s="68">
        <v>0</v>
      </c>
    </row>
    <row r="542" ht="15" customHeight="1" spans="1:3">
      <c r="A542" s="66">
        <v>2069902</v>
      </c>
      <c r="B542" s="67" t="s">
        <v>1179</v>
      </c>
      <c r="C542" s="68">
        <v>0</v>
      </c>
    </row>
    <row r="543" ht="15" customHeight="1" spans="1:3">
      <c r="A543" s="66">
        <v>2069903</v>
      </c>
      <c r="B543" s="67" t="s">
        <v>1180</v>
      </c>
      <c r="C543" s="68">
        <v>0</v>
      </c>
    </row>
    <row r="544" ht="15" customHeight="1" spans="1:3">
      <c r="A544" s="66">
        <v>2069999</v>
      </c>
      <c r="B544" s="67" t="s">
        <v>1181</v>
      </c>
      <c r="C544" s="68">
        <v>0</v>
      </c>
    </row>
    <row r="545" ht="15" customHeight="1" spans="1:3">
      <c r="A545" s="66">
        <v>207</v>
      </c>
      <c r="B545" s="67" t="s">
        <v>1182</v>
      </c>
      <c r="C545" s="68">
        <v>0</v>
      </c>
    </row>
    <row r="546" ht="15" customHeight="1" spans="1:3">
      <c r="A546" s="66">
        <v>20701</v>
      </c>
      <c r="B546" s="67" t="s">
        <v>1183</v>
      </c>
      <c r="C546" s="68">
        <v>0</v>
      </c>
    </row>
    <row r="547" ht="15" customHeight="1" spans="1:3">
      <c r="A547" s="66">
        <v>2070101</v>
      </c>
      <c r="B547" s="67" t="s">
        <v>804</v>
      </c>
      <c r="C547" s="68">
        <v>0</v>
      </c>
    </row>
    <row r="548" ht="15" customHeight="1" spans="1:3">
      <c r="A548" s="66">
        <v>2070102</v>
      </c>
      <c r="B548" s="67" t="s">
        <v>805</v>
      </c>
      <c r="C548" s="68">
        <v>0</v>
      </c>
    </row>
    <row r="549" ht="15" customHeight="1" spans="1:3">
      <c r="A549" s="66">
        <v>2070103</v>
      </c>
      <c r="B549" s="67" t="s">
        <v>806</v>
      </c>
      <c r="C549" s="68">
        <v>0</v>
      </c>
    </row>
    <row r="550" ht="15" customHeight="1" spans="1:3">
      <c r="A550" s="66">
        <v>2070104</v>
      </c>
      <c r="B550" s="67" t="s">
        <v>1184</v>
      </c>
      <c r="C550" s="68">
        <v>0</v>
      </c>
    </row>
    <row r="551" ht="15" customHeight="1" spans="1:3">
      <c r="A551" s="66">
        <v>2070105</v>
      </c>
      <c r="B551" s="67" t="s">
        <v>1185</v>
      </c>
      <c r="C551" s="68">
        <v>0</v>
      </c>
    </row>
    <row r="552" ht="15" customHeight="1" spans="1:3">
      <c r="A552" s="66">
        <v>2070106</v>
      </c>
      <c r="B552" s="67" t="s">
        <v>1186</v>
      </c>
      <c r="C552" s="68">
        <v>0</v>
      </c>
    </row>
    <row r="553" ht="15" customHeight="1" spans="1:3">
      <c r="A553" s="66">
        <v>2070107</v>
      </c>
      <c r="B553" s="67" t="s">
        <v>1187</v>
      </c>
      <c r="C553" s="68">
        <v>0</v>
      </c>
    </row>
    <row r="554" ht="15" customHeight="1" spans="1:3">
      <c r="A554" s="66">
        <v>2070108</v>
      </c>
      <c r="B554" s="67" t="s">
        <v>1188</v>
      </c>
      <c r="C554" s="68">
        <v>0</v>
      </c>
    </row>
    <row r="555" ht="15" customHeight="1" spans="1:3">
      <c r="A555" s="66">
        <v>2070109</v>
      </c>
      <c r="B555" s="67" t="s">
        <v>1189</v>
      </c>
      <c r="C555" s="68">
        <v>0</v>
      </c>
    </row>
    <row r="556" ht="15" customHeight="1" spans="1:3">
      <c r="A556" s="66">
        <v>2070110</v>
      </c>
      <c r="B556" s="67" t="s">
        <v>1190</v>
      </c>
      <c r="C556" s="68">
        <v>0</v>
      </c>
    </row>
    <row r="557" ht="15" customHeight="1" spans="1:3">
      <c r="A557" s="66">
        <v>2070111</v>
      </c>
      <c r="B557" s="67" t="s">
        <v>1191</v>
      </c>
      <c r="C557" s="68">
        <v>0</v>
      </c>
    </row>
    <row r="558" ht="15" customHeight="1" spans="1:3">
      <c r="A558" s="66">
        <v>2070112</v>
      </c>
      <c r="B558" s="67" t="s">
        <v>1192</v>
      </c>
      <c r="C558" s="68">
        <v>0</v>
      </c>
    </row>
    <row r="559" ht="15" customHeight="1" spans="1:3">
      <c r="A559" s="66">
        <v>2070199</v>
      </c>
      <c r="B559" s="67" t="s">
        <v>1193</v>
      </c>
      <c r="C559" s="68">
        <v>0</v>
      </c>
    </row>
    <row r="560" ht="15" customHeight="1" spans="1:3">
      <c r="A560" s="66">
        <v>20702</v>
      </c>
      <c r="B560" s="67" t="s">
        <v>1194</v>
      </c>
      <c r="C560" s="68">
        <v>0</v>
      </c>
    </row>
    <row r="561" ht="15" customHeight="1" spans="1:3">
      <c r="A561" s="66">
        <v>2070201</v>
      </c>
      <c r="B561" s="67" t="s">
        <v>804</v>
      </c>
      <c r="C561" s="68">
        <v>0</v>
      </c>
    </row>
    <row r="562" ht="15" customHeight="1" spans="1:3">
      <c r="A562" s="66">
        <v>2070202</v>
      </c>
      <c r="B562" s="67" t="s">
        <v>805</v>
      </c>
      <c r="C562" s="68">
        <v>0</v>
      </c>
    </row>
    <row r="563" ht="15" customHeight="1" spans="1:3">
      <c r="A563" s="66">
        <v>2070203</v>
      </c>
      <c r="B563" s="67" t="s">
        <v>806</v>
      </c>
      <c r="C563" s="68">
        <v>0</v>
      </c>
    </row>
    <row r="564" ht="15" customHeight="1" spans="1:3">
      <c r="A564" s="66">
        <v>2070204</v>
      </c>
      <c r="B564" s="67" t="s">
        <v>1195</v>
      </c>
      <c r="C564" s="68">
        <v>0</v>
      </c>
    </row>
    <row r="565" ht="15" customHeight="1" spans="1:3">
      <c r="A565" s="66">
        <v>2070205</v>
      </c>
      <c r="B565" s="67" t="s">
        <v>1196</v>
      </c>
      <c r="C565" s="68">
        <v>0</v>
      </c>
    </row>
    <row r="566" ht="15" customHeight="1" spans="1:3">
      <c r="A566" s="66">
        <v>2070206</v>
      </c>
      <c r="B566" s="67" t="s">
        <v>1197</v>
      </c>
      <c r="C566" s="68">
        <v>0</v>
      </c>
    </row>
    <row r="567" ht="15" customHeight="1" spans="1:3">
      <c r="A567" s="66">
        <v>2070299</v>
      </c>
      <c r="B567" s="67" t="s">
        <v>1198</v>
      </c>
      <c r="C567" s="68">
        <v>0</v>
      </c>
    </row>
    <row r="568" ht="15" customHeight="1" spans="1:3">
      <c r="A568" s="66">
        <v>20703</v>
      </c>
      <c r="B568" s="67" t="s">
        <v>1199</v>
      </c>
      <c r="C568" s="68">
        <v>0</v>
      </c>
    </row>
    <row r="569" ht="15" customHeight="1" spans="1:3">
      <c r="A569" s="66">
        <v>2070301</v>
      </c>
      <c r="B569" s="67" t="s">
        <v>804</v>
      </c>
      <c r="C569" s="68">
        <v>0</v>
      </c>
    </row>
    <row r="570" ht="15" customHeight="1" spans="1:3">
      <c r="A570" s="66">
        <v>2070302</v>
      </c>
      <c r="B570" s="67" t="s">
        <v>805</v>
      </c>
      <c r="C570" s="68">
        <v>0</v>
      </c>
    </row>
    <row r="571" ht="15" customHeight="1" spans="1:3">
      <c r="A571" s="66">
        <v>2070303</v>
      </c>
      <c r="B571" s="67" t="s">
        <v>806</v>
      </c>
      <c r="C571" s="68">
        <v>0</v>
      </c>
    </row>
    <row r="572" ht="15" customHeight="1" spans="1:3">
      <c r="A572" s="66">
        <v>2070304</v>
      </c>
      <c r="B572" s="67" t="s">
        <v>1200</v>
      </c>
      <c r="C572" s="68">
        <v>0</v>
      </c>
    </row>
    <row r="573" ht="15" customHeight="1" spans="1:3">
      <c r="A573" s="66">
        <v>2070305</v>
      </c>
      <c r="B573" s="67" t="s">
        <v>1201</v>
      </c>
      <c r="C573" s="68">
        <v>0</v>
      </c>
    </row>
    <row r="574" ht="15" customHeight="1" spans="1:3">
      <c r="A574" s="66">
        <v>2070306</v>
      </c>
      <c r="B574" s="67" t="s">
        <v>1202</v>
      </c>
      <c r="C574" s="68">
        <v>0</v>
      </c>
    </row>
    <row r="575" ht="15" customHeight="1" spans="1:3">
      <c r="A575" s="66">
        <v>2070307</v>
      </c>
      <c r="B575" s="67" t="s">
        <v>1203</v>
      </c>
      <c r="C575" s="68">
        <v>0</v>
      </c>
    </row>
    <row r="576" ht="15" customHeight="1" spans="1:3">
      <c r="A576" s="66">
        <v>2070308</v>
      </c>
      <c r="B576" s="67" t="s">
        <v>1204</v>
      </c>
      <c r="C576" s="68">
        <v>0</v>
      </c>
    </row>
    <row r="577" ht="15" customHeight="1" spans="1:3">
      <c r="A577" s="66">
        <v>2070309</v>
      </c>
      <c r="B577" s="67" t="s">
        <v>1205</v>
      </c>
      <c r="C577" s="68">
        <v>0</v>
      </c>
    </row>
    <row r="578" ht="15" customHeight="1" spans="1:3">
      <c r="A578" s="66">
        <v>2070399</v>
      </c>
      <c r="B578" s="67" t="s">
        <v>1206</v>
      </c>
      <c r="C578" s="68">
        <v>0</v>
      </c>
    </row>
    <row r="579" ht="15" customHeight="1" spans="1:3">
      <c r="A579" s="66">
        <v>20704</v>
      </c>
      <c r="B579" s="67" t="s">
        <v>1207</v>
      </c>
      <c r="C579" s="68">
        <v>0</v>
      </c>
    </row>
    <row r="580" ht="15" customHeight="1" spans="1:3">
      <c r="A580" s="66">
        <v>2070401</v>
      </c>
      <c r="B580" s="67" t="s">
        <v>804</v>
      </c>
      <c r="C580" s="68">
        <v>0</v>
      </c>
    </row>
    <row r="581" ht="15" customHeight="1" spans="1:3">
      <c r="A581" s="66">
        <v>2070402</v>
      </c>
      <c r="B581" s="67" t="s">
        <v>805</v>
      </c>
      <c r="C581" s="68">
        <v>0</v>
      </c>
    </row>
    <row r="582" ht="15" customHeight="1" spans="1:3">
      <c r="A582" s="66">
        <v>2070403</v>
      </c>
      <c r="B582" s="67" t="s">
        <v>806</v>
      </c>
      <c r="C582" s="68">
        <v>0</v>
      </c>
    </row>
    <row r="583" ht="15" customHeight="1" spans="1:3">
      <c r="A583" s="66">
        <v>2070404</v>
      </c>
      <c r="B583" s="67" t="s">
        <v>1208</v>
      </c>
      <c r="C583" s="68">
        <v>0</v>
      </c>
    </row>
    <row r="584" ht="15" customHeight="1" spans="1:3">
      <c r="A584" s="66">
        <v>2070405</v>
      </c>
      <c r="B584" s="67" t="s">
        <v>1209</v>
      </c>
      <c r="C584" s="68">
        <v>0</v>
      </c>
    </row>
    <row r="585" ht="15" customHeight="1" spans="1:3">
      <c r="A585" s="66">
        <v>2070406</v>
      </c>
      <c r="B585" s="67" t="s">
        <v>1210</v>
      </c>
      <c r="C585" s="68">
        <v>0</v>
      </c>
    </row>
    <row r="586" ht="15" customHeight="1" spans="1:3">
      <c r="A586" s="66">
        <v>2070407</v>
      </c>
      <c r="B586" s="67" t="s">
        <v>1211</v>
      </c>
      <c r="C586" s="68">
        <v>0</v>
      </c>
    </row>
    <row r="587" ht="15" customHeight="1" spans="1:3">
      <c r="A587" s="66">
        <v>2070408</v>
      </c>
      <c r="B587" s="67" t="s">
        <v>1212</v>
      </c>
      <c r="C587" s="68">
        <v>0</v>
      </c>
    </row>
    <row r="588" ht="15" customHeight="1" spans="1:3">
      <c r="A588" s="66">
        <v>2070409</v>
      </c>
      <c r="B588" s="67" t="s">
        <v>1213</v>
      </c>
      <c r="C588" s="68">
        <v>0</v>
      </c>
    </row>
    <row r="589" ht="15" customHeight="1" spans="1:3">
      <c r="A589" s="66">
        <v>2070499</v>
      </c>
      <c r="B589" s="67" t="s">
        <v>1214</v>
      </c>
      <c r="C589" s="68">
        <v>0</v>
      </c>
    </row>
    <row r="590" ht="15" customHeight="1" spans="1:3">
      <c r="A590" s="66">
        <v>20799</v>
      </c>
      <c r="B590" s="67" t="s">
        <v>1215</v>
      </c>
      <c r="C590" s="68">
        <v>0</v>
      </c>
    </row>
    <row r="591" ht="15" customHeight="1" spans="1:3">
      <c r="A591" s="66">
        <v>2079902</v>
      </c>
      <c r="B591" s="67" t="s">
        <v>1216</v>
      </c>
      <c r="C591" s="68">
        <v>0</v>
      </c>
    </row>
    <row r="592" ht="15" customHeight="1" spans="1:3">
      <c r="A592" s="66">
        <v>2079903</v>
      </c>
      <c r="B592" s="67" t="s">
        <v>1217</v>
      </c>
      <c r="C592" s="68">
        <v>0</v>
      </c>
    </row>
    <row r="593" ht="15" customHeight="1" spans="1:3">
      <c r="A593" s="66">
        <v>2079999</v>
      </c>
      <c r="B593" s="67" t="s">
        <v>1218</v>
      </c>
      <c r="C593" s="68">
        <v>0</v>
      </c>
    </row>
    <row r="594" ht="15" customHeight="1" spans="1:3">
      <c r="A594" s="66">
        <v>208</v>
      </c>
      <c r="B594" s="67" t="s">
        <v>1219</v>
      </c>
      <c r="C594" s="68">
        <v>124.92</v>
      </c>
    </row>
    <row r="595" ht="15" customHeight="1" spans="1:3">
      <c r="A595" s="66">
        <v>20801</v>
      </c>
      <c r="B595" s="67" t="s">
        <v>1220</v>
      </c>
      <c r="C595" s="68">
        <v>0</v>
      </c>
    </row>
    <row r="596" ht="15" customHeight="1" spans="1:3">
      <c r="A596" s="66">
        <v>2080101</v>
      </c>
      <c r="B596" s="67" t="s">
        <v>804</v>
      </c>
      <c r="C596" s="68">
        <v>0</v>
      </c>
    </row>
    <row r="597" ht="15" customHeight="1" spans="1:3">
      <c r="A597" s="66">
        <v>2080102</v>
      </c>
      <c r="B597" s="67" t="s">
        <v>805</v>
      </c>
      <c r="C597" s="68">
        <v>0</v>
      </c>
    </row>
    <row r="598" ht="15" customHeight="1" spans="1:3">
      <c r="A598" s="66">
        <v>2080103</v>
      </c>
      <c r="B598" s="67" t="s">
        <v>806</v>
      </c>
      <c r="C598" s="68">
        <v>0</v>
      </c>
    </row>
    <row r="599" ht="15" customHeight="1" spans="1:3">
      <c r="A599" s="66">
        <v>2080104</v>
      </c>
      <c r="B599" s="67" t="s">
        <v>1221</v>
      </c>
      <c r="C599" s="68">
        <v>0</v>
      </c>
    </row>
    <row r="600" ht="15" customHeight="1" spans="1:3">
      <c r="A600" s="66">
        <v>2080105</v>
      </c>
      <c r="B600" s="67" t="s">
        <v>1222</v>
      </c>
      <c r="C600" s="68">
        <v>0</v>
      </c>
    </row>
    <row r="601" ht="15" customHeight="1" spans="1:3">
      <c r="A601" s="66">
        <v>2080106</v>
      </c>
      <c r="B601" s="67" t="s">
        <v>1223</v>
      </c>
      <c r="C601" s="68">
        <v>0</v>
      </c>
    </row>
    <row r="602" ht="15" customHeight="1" spans="1:3">
      <c r="A602" s="66">
        <v>2080107</v>
      </c>
      <c r="B602" s="67" t="s">
        <v>1224</v>
      </c>
      <c r="C602" s="68">
        <v>0</v>
      </c>
    </row>
    <row r="603" ht="15" customHeight="1" spans="1:3">
      <c r="A603" s="66">
        <v>2080108</v>
      </c>
      <c r="B603" s="67" t="s">
        <v>847</v>
      </c>
      <c r="C603" s="68">
        <v>0</v>
      </c>
    </row>
    <row r="604" ht="15" customHeight="1" spans="1:3">
      <c r="A604" s="66">
        <v>2080109</v>
      </c>
      <c r="B604" s="67" t="s">
        <v>1225</v>
      </c>
      <c r="C604" s="68">
        <v>0</v>
      </c>
    </row>
    <row r="605" ht="15" customHeight="1" spans="1:3">
      <c r="A605" s="66">
        <v>2080110</v>
      </c>
      <c r="B605" s="67" t="s">
        <v>1226</v>
      </c>
      <c r="C605" s="68">
        <v>0</v>
      </c>
    </row>
    <row r="606" ht="15" customHeight="1" spans="1:3">
      <c r="A606" s="66">
        <v>2080111</v>
      </c>
      <c r="B606" s="67" t="s">
        <v>1227</v>
      </c>
      <c r="C606" s="68">
        <v>0</v>
      </c>
    </row>
    <row r="607" ht="15" customHeight="1" spans="1:3">
      <c r="A607" s="66">
        <v>2080112</v>
      </c>
      <c r="B607" s="67" t="s">
        <v>1228</v>
      </c>
      <c r="C607" s="68">
        <v>0</v>
      </c>
    </row>
    <row r="608" ht="15" customHeight="1" spans="1:3">
      <c r="A608" s="66">
        <v>2080199</v>
      </c>
      <c r="B608" s="67" t="s">
        <v>1229</v>
      </c>
      <c r="C608" s="68">
        <v>0</v>
      </c>
    </row>
    <row r="609" ht="15" customHeight="1" spans="1:3">
      <c r="A609" s="66">
        <v>20802</v>
      </c>
      <c r="B609" s="67" t="s">
        <v>1230</v>
      </c>
      <c r="C609" s="68">
        <v>0</v>
      </c>
    </row>
    <row r="610" ht="15" customHeight="1" spans="1:3">
      <c r="A610" s="66">
        <v>2080201</v>
      </c>
      <c r="B610" s="67" t="s">
        <v>804</v>
      </c>
      <c r="C610" s="68">
        <v>0</v>
      </c>
    </row>
    <row r="611" ht="15" customHeight="1" spans="1:3">
      <c r="A611" s="66">
        <v>2080202</v>
      </c>
      <c r="B611" s="67" t="s">
        <v>805</v>
      </c>
      <c r="C611" s="68">
        <v>0</v>
      </c>
    </row>
    <row r="612" ht="15" customHeight="1" spans="1:3">
      <c r="A612" s="66">
        <v>2080203</v>
      </c>
      <c r="B612" s="67" t="s">
        <v>806</v>
      </c>
      <c r="C612" s="68">
        <v>0</v>
      </c>
    </row>
    <row r="613" ht="15" customHeight="1" spans="1:3">
      <c r="A613" s="66">
        <v>2080204</v>
      </c>
      <c r="B613" s="67" t="s">
        <v>1231</v>
      </c>
      <c r="C613" s="68">
        <v>0</v>
      </c>
    </row>
    <row r="614" ht="15" customHeight="1" spans="1:3">
      <c r="A614" s="66">
        <v>2080205</v>
      </c>
      <c r="B614" s="67" t="s">
        <v>1232</v>
      </c>
      <c r="C614" s="68">
        <v>0</v>
      </c>
    </row>
    <row r="615" ht="15" customHeight="1" spans="1:3">
      <c r="A615" s="66">
        <v>2080206</v>
      </c>
      <c r="B615" s="67" t="s">
        <v>1233</v>
      </c>
      <c r="C615" s="68">
        <v>0</v>
      </c>
    </row>
    <row r="616" ht="15" customHeight="1" spans="1:3">
      <c r="A616" s="66">
        <v>2080207</v>
      </c>
      <c r="B616" s="67" t="s">
        <v>1234</v>
      </c>
      <c r="C616" s="68">
        <v>0</v>
      </c>
    </row>
    <row r="617" ht="15" customHeight="1" spans="1:3">
      <c r="A617" s="66">
        <v>2080208</v>
      </c>
      <c r="B617" s="67" t="s">
        <v>1235</v>
      </c>
      <c r="C617" s="68">
        <v>0</v>
      </c>
    </row>
    <row r="618" ht="15" customHeight="1" spans="1:3">
      <c r="A618" s="66">
        <v>2080209</v>
      </c>
      <c r="B618" s="67" t="s">
        <v>1236</v>
      </c>
      <c r="C618" s="68">
        <v>0</v>
      </c>
    </row>
    <row r="619" ht="15" customHeight="1" spans="1:3">
      <c r="A619" s="66">
        <v>2080299</v>
      </c>
      <c r="B619" s="67" t="s">
        <v>1237</v>
      </c>
      <c r="C619" s="68">
        <v>0</v>
      </c>
    </row>
    <row r="620" ht="15" customHeight="1" spans="1:3">
      <c r="A620" s="66">
        <v>20803</v>
      </c>
      <c r="B620" s="67" t="s">
        <v>1238</v>
      </c>
      <c r="C620" s="68">
        <v>0</v>
      </c>
    </row>
    <row r="621" ht="15" customHeight="1" spans="1:3">
      <c r="A621" s="66">
        <v>2080301</v>
      </c>
      <c r="B621" s="67" t="s">
        <v>1239</v>
      </c>
      <c r="C621" s="68">
        <v>0</v>
      </c>
    </row>
    <row r="622" ht="15" customHeight="1" spans="1:3">
      <c r="A622" s="66">
        <v>2080302</v>
      </c>
      <c r="B622" s="67" t="s">
        <v>1240</v>
      </c>
      <c r="C622" s="68">
        <v>0</v>
      </c>
    </row>
    <row r="623" ht="15" customHeight="1" spans="1:3">
      <c r="A623" s="66">
        <v>2080303</v>
      </c>
      <c r="B623" s="67" t="s">
        <v>1241</v>
      </c>
      <c r="C623" s="68">
        <v>0</v>
      </c>
    </row>
    <row r="624" ht="15" customHeight="1" spans="1:3">
      <c r="A624" s="66">
        <v>2080304</v>
      </c>
      <c r="B624" s="67" t="s">
        <v>1242</v>
      </c>
      <c r="C624" s="68">
        <v>0</v>
      </c>
    </row>
    <row r="625" ht="15" customHeight="1" spans="1:3">
      <c r="A625" s="66">
        <v>2080305</v>
      </c>
      <c r="B625" s="67" t="s">
        <v>1243</v>
      </c>
      <c r="C625" s="68">
        <v>0</v>
      </c>
    </row>
    <row r="626" ht="15" customHeight="1" spans="1:3">
      <c r="A626" s="66">
        <v>2080308</v>
      </c>
      <c r="B626" s="67" t="s">
        <v>1244</v>
      </c>
      <c r="C626" s="68">
        <v>0</v>
      </c>
    </row>
    <row r="627" ht="15" customHeight="1" spans="1:3">
      <c r="A627" s="66">
        <v>2080399</v>
      </c>
      <c r="B627" s="67" t="s">
        <v>1245</v>
      </c>
      <c r="C627" s="68">
        <v>0</v>
      </c>
    </row>
    <row r="628" ht="15" customHeight="1" spans="1:3">
      <c r="A628" s="66">
        <v>20804</v>
      </c>
      <c r="B628" s="67" t="s">
        <v>1246</v>
      </c>
      <c r="C628" s="68">
        <v>0</v>
      </c>
    </row>
    <row r="629" ht="15" customHeight="1" spans="1:3">
      <c r="A629" s="66">
        <v>2080402</v>
      </c>
      <c r="B629" s="67" t="s">
        <v>1247</v>
      </c>
      <c r="C629" s="68">
        <v>0</v>
      </c>
    </row>
    <row r="630" ht="15" customHeight="1" spans="1:3">
      <c r="A630" s="66">
        <v>20805</v>
      </c>
      <c r="B630" s="67" t="s">
        <v>1248</v>
      </c>
      <c r="C630" s="68">
        <v>123.3</v>
      </c>
    </row>
    <row r="631" ht="15" customHeight="1" spans="1:3">
      <c r="A631" s="66">
        <v>2080501</v>
      </c>
      <c r="B631" s="67" t="s">
        <v>1249</v>
      </c>
      <c r="C631" s="68">
        <v>3.9</v>
      </c>
    </row>
    <row r="632" ht="15" customHeight="1" spans="1:3">
      <c r="A632" s="66">
        <v>2080502</v>
      </c>
      <c r="B632" s="67" t="s">
        <v>1250</v>
      </c>
      <c r="C632" s="68">
        <v>15.27</v>
      </c>
    </row>
    <row r="633" ht="15" customHeight="1" spans="1:3">
      <c r="A633" s="66">
        <v>2080503</v>
      </c>
      <c r="B633" s="67" t="s">
        <v>1251</v>
      </c>
      <c r="C633" s="68">
        <v>0</v>
      </c>
    </row>
    <row r="634" ht="15" customHeight="1" spans="1:3">
      <c r="A634" s="66">
        <v>2080504</v>
      </c>
      <c r="B634" s="67" t="s">
        <v>1252</v>
      </c>
      <c r="C634" s="68">
        <v>0</v>
      </c>
    </row>
    <row r="635" ht="15" customHeight="1" spans="1:3">
      <c r="A635" s="66">
        <v>2080505</v>
      </c>
      <c r="B635" s="67" t="s">
        <v>1253</v>
      </c>
      <c r="C635" s="68">
        <v>71.57</v>
      </c>
    </row>
    <row r="636" ht="15" customHeight="1" spans="1:3">
      <c r="A636" s="66">
        <v>2080506</v>
      </c>
      <c r="B636" s="67" t="s">
        <v>1254</v>
      </c>
      <c r="C636" s="68">
        <v>32.55</v>
      </c>
    </row>
    <row r="637" ht="15" customHeight="1" spans="1:3">
      <c r="A637" s="66">
        <v>2080507</v>
      </c>
      <c r="B637" s="67" t="s">
        <v>1255</v>
      </c>
      <c r="C637" s="68">
        <v>0</v>
      </c>
    </row>
    <row r="638" ht="15" customHeight="1" spans="1:3">
      <c r="A638" s="66">
        <v>2080599</v>
      </c>
      <c r="B638" s="67" t="s">
        <v>1256</v>
      </c>
      <c r="C638" s="68"/>
    </row>
    <row r="639" ht="15" customHeight="1" spans="1:3">
      <c r="A639" s="66">
        <v>20806</v>
      </c>
      <c r="B639" s="67" t="s">
        <v>1257</v>
      </c>
      <c r="C639" s="68">
        <v>0</v>
      </c>
    </row>
    <row r="640" ht="15" customHeight="1" spans="1:3">
      <c r="A640" s="66">
        <v>2080601</v>
      </c>
      <c r="B640" s="67" t="s">
        <v>1258</v>
      </c>
      <c r="C640" s="68">
        <v>0</v>
      </c>
    </row>
    <row r="641" ht="15" customHeight="1" spans="1:3">
      <c r="A641" s="66">
        <v>2080602</v>
      </c>
      <c r="B641" s="67" t="s">
        <v>1259</v>
      </c>
      <c r="C641" s="68">
        <v>0</v>
      </c>
    </row>
    <row r="642" ht="15" customHeight="1" spans="1:3">
      <c r="A642" s="66">
        <v>2080699</v>
      </c>
      <c r="B642" s="67" t="s">
        <v>1260</v>
      </c>
      <c r="C642" s="68">
        <v>0</v>
      </c>
    </row>
    <row r="643" ht="15" customHeight="1" spans="1:3">
      <c r="A643" s="66">
        <v>20807</v>
      </c>
      <c r="B643" s="67" t="s">
        <v>1261</v>
      </c>
      <c r="C643" s="68">
        <v>0</v>
      </c>
    </row>
    <row r="644" ht="15" customHeight="1" spans="1:3">
      <c r="A644" s="66">
        <v>2080701</v>
      </c>
      <c r="B644" s="67" t="s">
        <v>1262</v>
      </c>
      <c r="C644" s="68">
        <v>0</v>
      </c>
    </row>
    <row r="645" ht="15" customHeight="1" spans="1:3">
      <c r="A645" s="66">
        <v>2080702</v>
      </c>
      <c r="B645" s="67" t="s">
        <v>1263</v>
      </c>
      <c r="C645" s="68">
        <v>0</v>
      </c>
    </row>
    <row r="646" ht="15" customHeight="1" spans="1:3">
      <c r="A646" s="66">
        <v>2080704</v>
      </c>
      <c r="B646" s="67" t="s">
        <v>1264</v>
      </c>
      <c r="C646" s="68">
        <v>0</v>
      </c>
    </row>
    <row r="647" ht="15" customHeight="1" spans="1:3">
      <c r="A647" s="66">
        <v>2080705</v>
      </c>
      <c r="B647" s="67" t="s">
        <v>1265</v>
      </c>
      <c r="C647" s="68">
        <v>0</v>
      </c>
    </row>
    <row r="648" ht="15" customHeight="1" spans="1:3">
      <c r="A648" s="66">
        <v>2080709</v>
      </c>
      <c r="B648" s="67" t="s">
        <v>1266</v>
      </c>
      <c r="C648" s="68">
        <v>0</v>
      </c>
    </row>
    <row r="649" ht="15" customHeight="1" spans="1:3">
      <c r="A649" s="66">
        <v>2080710</v>
      </c>
      <c r="B649" s="67" t="s">
        <v>1267</v>
      </c>
      <c r="C649" s="68">
        <v>0</v>
      </c>
    </row>
    <row r="650" ht="15" customHeight="1" spans="1:3">
      <c r="A650" s="66">
        <v>2080711</v>
      </c>
      <c r="B650" s="67" t="s">
        <v>1268</v>
      </c>
      <c r="C650" s="68">
        <v>0</v>
      </c>
    </row>
    <row r="651" ht="15" customHeight="1" spans="1:3">
      <c r="A651" s="66">
        <v>2080712</v>
      </c>
      <c r="B651" s="67" t="s">
        <v>1269</v>
      </c>
      <c r="C651" s="68">
        <v>0</v>
      </c>
    </row>
    <row r="652" ht="15" customHeight="1" spans="1:3">
      <c r="A652" s="66">
        <v>2080713</v>
      </c>
      <c r="B652" s="67" t="s">
        <v>1270</v>
      </c>
      <c r="C652" s="68">
        <v>0</v>
      </c>
    </row>
    <row r="653" ht="15" customHeight="1" spans="1:3">
      <c r="A653" s="66">
        <v>2080799</v>
      </c>
      <c r="B653" s="67" t="s">
        <v>1271</v>
      </c>
      <c r="C653" s="68">
        <v>0</v>
      </c>
    </row>
    <row r="654" ht="15" customHeight="1" spans="1:3">
      <c r="A654" s="66">
        <v>20808</v>
      </c>
      <c r="B654" s="67" t="s">
        <v>1272</v>
      </c>
      <c r="C654" s="68">
        <v>0</v>
      </c>
    </row>
    <row r="655" ht="15" customHeight="1" spans="1:3">
      <c r="A655" s="66">
        <v>2080801</v>
      </c>
      <c r="B655" s="67" t="s">
        <v>1273</v>
      </c>
      <c r="C655" s="68">
        <v>0</v>
      </c>
    </row>
    <row r="656" ht="15" customHeight="1" spans="1:3">
      <c r="A656" s="66">
        <v>2080802</v>
      </c>
      <c r="B656" s="67" t="s">
        <v>1274</v>
      </c>
      <c r="C656" s="68">
        <v>0</v>
      </c>
    </row>
    <row r="657" ht="15" customHeight="1" spans="1:3">
      <c r="A657" s="66">
        <v>2080803</v>
      </c>
      <c r="B657" s="67" t="s">
        <v>1275</v>
      </c>
      <c r="C657" s="68">
        <v>0</v>
      </c>
    </row>
    <row r="658" ht="15" customHeight="1" spans="1:3">
      <c r="A658" s="66">
        <v>2080804</v>
      </c>
      <c r="B658" s="67" t="s">
        <v>1276</v>
      </c>
      <c r="C658" s="68">
        <v>0</v>
      </c>
    </row>
    <row r="659" ht="15" customHeight="1" spans="1:3">
      <c r="A659" s="66">
        <v>2080805</v>
      </c>
      <c r="B659" s="67" t="s">
        <v>1277</v>
      </c>
      <c r="C659" s="68">
        <v>0</v>
      </c>
    </row>
    <row r="660" ht="15" customHeight="1" spans="1:3">
      <c r="A660" s="66">
        <v>2080806</v>
      </c>
      <c r="B660" s="67" t="s">
        <v>1278</v>
      </c>
      <c r="C660" s="68">
        <v>0</v>
      </c>
    </row>
    <row r="661" ht="15" customHeight="1" spans="1:3">
      <c r="A661" s="66">
        <v>2080899</v>
      </c>
      <c r="B661" s="67" t="s">
        <v>1279</v>
      </c>
      <c r="C661" s="68">
        <v>0</v>
      </c>
    </row>
    <row r="662" ht="15" customHeight="1" spans="1:3">
      <c r="A662" s="66">
        <v>20809</v>
      </c>
      <c r="B662" s="67" t="s">
        <v>1280</v>
      </c>
      <c r="C662" s="68">
        <v>0</v>
      </c>
    </row>
    <row r="663" ht="15" customHeight="1" spans="1:3">
      <c r="A663" s="66">
        <v>2080901</v>
      </c>
      <c r="B663" s="67" t="s">
        <v>1281</v>
      </c>
      <c r="C663" s="68">
        <v>0</v>
      </c>
    </row>
    <row r="664" ht="15" customHeight="1" spans="1:3">
      <c r="A664" s="66">
        <v>2080902</v>
      </c>
      <c r="B664" s="67" t="s">
        <v>1282</v>
      </c>
      <c r="C664" s="68">
        <v>0</v>
      </c>
    </row>
    <row r="665" ht="15" customHeight="1" spans="1:3">
      <c r="A665" s="66">
        <v>2080903</v>
      </c>
      <c r="B665" s="67" t="s">
        <v>1283</v>
      </c>
      <c r="C665" s="68">
        <v>0</v>
      </c>
    </row>
    <row r="666" ht="15" customHeight="1" spans="1:3">
      <c r="A666" s="66">
        <v>2080904</v>
      </c>
      <c r="B666" s="67" t="s">
        <v>1284</v>
      </c>
      <c r="C666" s="68">
        <v>0</v>
      </c>
    </row>
    <row r="667" ht="15" customHeight="1" spans="1:3">
      <c r="A667" s="66">
        <v>2080999</v>
      </c>
      <c r="B667" s="67" t="s">
        <v>1285</v>
      </c>
      <c r="C667" s="68">
        <v>0</v>
      </c>
    </row>
    <row r="668" ht="15" customHeight="1" spans="1:3">
      <c r="A668" s="66">
        <v>20810</v>
      </c>
      <c r="B668" s="67" t="s">
        <v>1286</v>
      </c>
      <c r="C668" s="68">
        <v>0</v>
      </c>
    </row>
    <row r="669" ht="15" customHeight="1" spans="1:3">
      <c r="A669" s="66">
        <v>2081001</v>
      </c>
      <c r="B669" s="67" t="s">
        <v>1287</v>
      </c>
      <c r="C669" s="68">
        <v>0</v>
      </c>
    </row>
    <row r="670" ht="15" customHeight="1" spans="1:3">
      <c r="A670" s="66">
        <v>2081002</v>
      </c>
      <c r="B670" s="67" t="s">
        <v>1288</v>
      </c>
      <c r="C670" s="68">
        <v>0</v>
      </c>
    </row>
    <row r="671" ht="15" customHeight="1" spans="1:3">
      <c r="A671" s="66">
        <v>2081003</v>
      </c>
      <c r="B671" s="67" t="s">
        <v>1289</v>
      </c>
      <c r="C671" s="68">
        <v>0</v>
      </c>
    </row>
    <row r="672" ht="15" customHeight="1" spans="1:3">
      <c r="A672" s="66">
        <v>2081004</v>
      </c>
      <c r="B672" s="67" t="s">
        <v>1290</v>
      </c>
      <c r="C672" s="68">
        <v>0</v>
      </c>
    </row>
    <row r="673" ht="15" customHeight="1" spans="1:3">
      <c r="A673" s="66">
        <v>2081005</v>
      </c>
      <c r="B673" s="67" t="s">
        <v>1291</v>
      </c>
      <c r="C673" s="68">
        <v>0</v>
      </c>
    </row>
    <row r="674" ht="15" customHeight="1" spans="1:3">
      <c r="A674" s="66">
        <v>2081099</v>
      </c>
      <c r="B674" s="67" t="s">
        <v>1292</v>
      </c>
      <c r="C674" s="68">
        <v>0</v>
      </c>
    </row>
    <row r="675" ht="15" customHeight="1" spans="1:3">
      <c r="A675" s="66">
        <v>20811</v>
      </c>
      <c r="B675" s="67" t="s">
        <v>1293</v>
      </c>
      <c r="C675" s="68">
        <v>0</v>
      </c>
    </row>
    <row r="676" ht="15" customHeight="1" spans="1:3">
      <c r="A676" s="66">
        <v>2081101</v>
      </c>
      <c r="B676" s="67" t="s">
        <v>804</v>
      </c>
      <c r="C676" s="68">
        <v>0</v>
      </c>
    </row>
    <row r="677" ht="15" customHeight="1" spans="1:3">
      <c r="A677" s="66">
        <v>2081102</v>
      </c>
      <c r="B677" s="67" t="s">
        <v>805</v>
      </c>
      <c r="C677" s="68">
        <v>0</v>
      </c>
    </row>
    <row r="678" ht="15" customHeight="1" spans="1:3">
      <c r="A678" s="66">
        <v>2081103</v>
      </c>
      <c r="B678" s="67" t="s">
        <v>806</v>
      </c>
      <c r="C678" s="68">
        <v>0</v>
      </c>
    </row>
    <row r="679" ht="15" customHeight="1" spans="1:3">
      <c r="A679" s="66">
        <v>2081104</v>
      </c>
      <c r="B679" s="67" t="s">
        <v>1294</v>
      </c>
      <c r="C679" s="68">
        <v>0</v>
      </c>
    </row>
    <row r="680" ht="15" customHeight="1" spans="1:3">
      <c r="A680" s="66">
        <v>2081105</v>
      </c>
      <c r="B680" s="67" t="s">
        <v>1295</v>
      </c>
      <c r="C680" s="68">
        <v>0</v>
      </c>
    </row>
    <row r="681" ht="15" customHeight="1" spans="1:3">
      <c r="A681" s="66">
        <v>2081106</v>
      </c>
      <c r="B681" s="67" t="s">
        <v>1296</v>
      </c>
      <c r="C681" s="68">
        <v>0</v>
      </c>
    </row>
    <row r="682" ht="15" customHeight="1" spans="1:3">
      <c r="A682" s="66">
        <v>2081199</v>
      </c>
      <c r="B682" s="67" t="s">
        <v>1297</v>
      </c>
      <c r="C682" s="68">
        <v>0</v>
      </c>
    </row>
    <row r="683" ht="15" customHeight="1" spans="1:3">
      <c r="A683" s="66">
        <v>20815</v>
      </c>
      <c r="B683" s="67" t="s">
        <v>1298</v>
      </c>
      <c r="C683" s="68">
        <v>0</v>
      </c>
    </row>
    <row r="684" ht="15" customHeight="1" spans="1:3">
      <c r="A684" s="66">
        <v>2081501</v>
      </c>
      <c r="B684" s="67" t="s">
        <v>1299</v>
      </c>
      <c r="C684" s="68">
        <v>0</v>
      </c>
    </row>
    <row r="685" ht="15" customHeight="1" spans="1:3">
      <c r="A685" s="66">
        <v>2081502</v>
      </c>
      <c r="B685" s="67" t="s">
        <v>1300</v>
      </c>
      <c r="C685" s="68">
        <v>0</v>
      </c>
    </row>
    <row r="686" ht="15" customHeight="1" spans="1:3">
      <c r="A686" s="66">
        <v>2081503</v>
      </c>
      <c r="B686" s="67" t="s">
        <v>1301</v>
      </c>
      <c r="C686" s="68">
        <v>0</v>
      </c>
    </row>
    <row r="687" ht="15" customHeight="1" spans="1:3">
      <c r="A687" s="66">
        <v>2081599</v>
      </c>
      <c r="B687" s="67" t="s">
        <v>1302</v>
      </c>
      <c r="C687" s="68">
        <v>0</v>
      </c>
    </row>
    <row r="688" ht="15" customHeight="1" spans="1:3">
      <c r="A688" s="66">
        <v>20816</v>
      </c>
      <c r="B688" s="67" t="s">
        <v>1303</v>
      </c>
      <c r="C688" s="68">
        <v>0</v>
      </c>
    </row>
    <row r="689" ht="15" customHeight="1" spans="1:3">
      <c r="A689" s="66">
        <v>2081601</v>
      </c>
      <c r="B689" s="67" t="s">
        <v>804</v>
      </c>
      <c r="C689" s="68">
        <v>0</v>
      </c>
    </row>
    <row r="690" ht="15" customHeight="1" spans="1:3">
      <c r="A690" s="66">
        <v>2081602</v>
      </c>
      <c r="B690" s="67" t="s">
        <v>805</v>
      </c>
      <c r="C690" s="68">
        <v>0</v>
      </c>
    </row>
    <row r="691" ht="15" customHeight="1" spans="1:3">
      <c r="A691" s="66">
        <v>2081603</v>
      </c>
      <c r="B691" s="67" t="s">
        <v>806</v>
      </c>
      <c r="C691" s="68">
        <v>0</v>
      </c>
    </row>
    <row r="692" ht="15" customHeight="1" spans="1:3">
      <c r="A692" s="66">
        <v>2081699</v>
      </c>
      <c r="B692" s="67" t="s">
        <v>1304</v>
      </c>
      <c r="C692" s="68">
        <v>0</v>
      </c>
    </row>
    <row r="693" ht="15" customHeight="1" spans="1:3">
      <c r="A693" s="66">
        <v>20819</v>
      </c>
      <c r="B693" s="67" t="s">
        <v>1305</v>
      </c>
      <c r="C693" s="68">
        <v>0</v>
      </c>
    </row>
    <row r="694" ht="15" customHeight="1" spans="1:3">
      <c r="A694" s="66">
        <v>2081901</v>
      </c>
      <c r="B694" s="67" t="s">
        <v>1306</v>
      </c>
      <c r="C694" s="68">
        <v>0</v>
      </c>
    </row>
    <row r="695" ht="15" customHeight="1" spans="1:3">
      <c r="A695" s="66">
        <v>2081902</v>
      </c>
      <c r="B695" s="67" t="s">
        <v>1307</v>
      </c>
      <c r="C695" s="68">
        <v>0</v>
      </c>
    </row>
    <row r="696" ht="15" customHeight="1" spans="1:3">
      <c r="A696" s="66">
        <v>20820</v>
      </c>
      <c r="B696" s="67" t="s">
        <v>1308</v>
      </c>
      <c r="C696" s="68">
        <v>0</v>
      </c>
    </row>
    <row r="697" ht="15" customHeight="1" spans="1:3">
      <c r="A697" s="66">
        <v>2082001</v>
      </c>
      <c r="B697" s="67" t="s">
        <v>1309</v>
      </c>
      <c r="C697" s="68">
        <v>0</v>
      </c>
    </row>
    <row r="698" ht="15" customHeight="1" spans="1:3">
      <c r="A698" s="66">
        <v>2082002</v>
      </c>
      <c r="B698" s="67" t="s">
        <v>1310</v>
      </c>
      <c r="C698" s="68">
        <v>0</v>
      </c>
    </row>
    <row r="699" ht="15" customHeight="1" spans="1:3">
      <c r="A699" s="66">
        <v>20821</v>
      </c>
      <c r="B699" s="67" t="s">
        <v>1311</v>
      </c>
      <c r="C699" s="68">
        <v>0</v>
      </c>
    </row>
    <row r="700" ht="15" customHeight="1" spans="1:3">
      <c r="A700" s="66">
        <v>2082101</v>
      </c>
      <c r="B700" s="67" t="s">
        <v>1312</v>
      </c>
      <c r="C700" s="68">
        <v>0</v>
      </c>
    </row>
    <row r="701" ht="15" customHeight="1" spans="1:3">
      <c r="A701" s="66">
        <v>2082102</v>
      </c>
      <c r="B701" s="67" t="s">
        <v>1313</v>
      </c>
      <c r="C701" s="68">
        <v>0</v>
      </c>
    </row>
    <row r="702" ht="15" customHeight="1" spans="1:3">
      <c r="A702" s="66">
        <v>20824</v>
      </c>
      <c r="B702" s="67" t="s">
        <v>1314</v>
      </c>
      <c r="C702" s="68">
        <v>0</v>
      </c>
    </row>
    <row r="703" ht="15" customHeight="1" spans="1:3">
      <c r="A703" s="66">
        <v>2082401</v>
      </c>
      <c r="B703" s="67" t="s">
        <v>1315</v>
      </c>
      <c r="C703" s="68">
        <v>0</v>
      </c>
    </row>
    <row r="704" ht="15" customHeight="1" spans="1:3">
      <c r="A704" s="66">
        <v>2082402</v>
      </c>
      <c r="B704" s="67" t="s">
        <v>1316</v>
      </c>
      <c r="C704" s="68">
        <v>0</v>
      </c>
    </row>
    <row r="705" ht="15" customHeight="1" spans="1:3">
      <c r="A705" s="66">
        <v>20825</v>
      </c>
      <c r="B705" s="67" t="s">
        <v>1317</v>
      </c>
      <c r="C705" s="68">
        <v>0</v>
      </c>
    </row>
    <row r="706" ht="15" customHeight="1" spans="1:3">
      <c r="A706" s="66">
        <v>2082501</v>
      </c>
      <c r="B706" s="67" t="s">
        <v>1318</v>
      </c>
      <c r="C706" s="68">
        <v>0</v>
      </c>
    </row>
    <row r="707" ht="15" customHeight="1" spans="1:3">
      <c r="A707" s="66">
        <v>2082502</v>
      </c>
      <c r="B707" s="67" t="s">
        <v>1319</v>
      </c>
      <c r="C707" s="68">
        <v>0</v>
      </c>
    </row>
    <row r="708" ht="15" customHeight="1" spans="1:3">
      <c r="A708" s="66">
        <v>20899</v>
      </c>
      <c r="B708" s="67" t="s">
        <v>1320</v>
      </c>
      <c r="C708" s="68">
        <v>1.62</v>
      </c>
    </row>
    <row r="709" ht="15" customHeight="1" spans="1:3">
      <c r="A709" s="66">
        <v>2089901</v>
      </c>
      <c r="B709" s="67" t="s">
        <v>1321</v>
      </c>
      <c r="C709" s="68">
        <v>1.62</v>
      </c>
    </row>
    <row r="710" ht="15" customHeight="1" spans="1:3">
      <c r="A710" s="66">
        <v>210</v>
      </c>
      <c r="B710" s="67" t="s">
        <v>1322</v>
      </c>
      <c r="C710" s="68">
        <v>599.15</v>
      </c>
    </row>
    <row r="711" ht="15" customHeight="1" spans="1:3">
      <c r="A711" s="66">
        <v>21001</v>
      </c>
      <c r="B711" s="67" t="s">
        <v>1323</v>
      </c>
      <c r="C711" s="68">
        <v>0</v>
      </c>
    </row>
    <row r="712" ht="15" customHeight="1" spans="1:3">
      <c r="A712" s="66">
        <v>2100101</v>
      </c>
      <c r="B712" s="67" t="s">
        <v>804</v>
      </c>
      <c r="C712" s="68">
        <v>0</v>
      </c>
    </row>
    <row r="713" ht="15" customHeight="1" spans="1:3">
      <c r="A713" s="66">
        <v>2100102</v>
      </c>
      <c r="B713" s="67" t="s">
        <v>805</v>
      </c>
      <c r="C713" s="68">
        <v>0</v>
      </c>
    </row>
    <row r="714" ht="15" customHeight="1" spans="1:3">
      <c r="A714" s="66">
        <v>2100103</v>
      </c>
      <c r="B714" s="67" t="s">
        <v>806</v>
      </c>
      <c r="C714" s="68">
        <v>0</v>
      </c>
    </row>
    <row r="715" ht="15" customHeight="1" spans="1:3">
      <c r="A715" s="66">
        <v>2100199</v>
      </c>
      <c r="B715" s="67" t="s">
        <v>1324</v>
      </c>
      <c r="C715" s="68">
        <v>0</v>
      </c>
    </row>
    <row r="716" ht="15" customHeight="1" spans="1:3">
      <c r="A716" s="66">
        <v>21002</v>
      </c>
      <c r="B716" s="67" t="s">
        <v>1325</v>
      </c>
      <c r="C716" s="68">
        <v>0</v>
      </c>
    </row>
    <row r="717" ht="15" customHeight="1" spans="1:3">
      <c r="A717" s="66">
        <v>2100201</v>
      </c>
      <c r="B717" s="67" t="s">
        <v>1326</v>
      </c>
      <c r="C717" s="68">
        <v>0</v>
      </c>
    </row>
    <row r="718" ht="15" customHeight="1" spans="1:3">
      <c r="A718" s="66">
        <v>2100202</v>
      </c>
      <c r="B718" s="67" t="s">
        <v>1327</v>
      </c>
      <c r="C718" s="68">
        <v>0</v>
      </c>
    </row>
    <row r="719" ht="15" customHeight="1" spans="1:3">
      <c r="A719" s="66">
        <v>2100203</v>
      </c>
      <c r="B719" s="67" t="s">
        <v>1328</v>
      </c>
      <c r="C719" s="68">
        <v>0</v>
      </c>
    </row>
    <row r="720" ht="15" customHeight="1" spans="1:3">
      <c r="A720" s="66">
        <v>2100204</v>
      </c>
      <c r="B720" s="67" t="s">
        <v>1329</v>
      </c>
      <c r="C720" s="68">
        <v>0</v>
      </c>
    </row>
    <row r="721" ht="15" customHeight="1" spans="1:3">
      <c r="A721" s="66">
        <v>2100205</v>
      </c>
      <c r="B721" s="67" t="s">
        <v>1330</v>
      </c>
      <c r="C721" s="68">
        <v>0</v>
      </c>
    </row>
    <row r="722" ht="15" customHeight="1" spans="1:3">
      <c r="A722" s="66">
        <v>2100206</v>
      </c>
      <c r="B722" s="67" t="s">
        <v>1331</v>
      </c>
      <c r="C722" s="68">
        <v>0</v>
      </c>
    </row>
    <row r="723" ht="15" customHeight="1" spans="1:3">
      <c r="A723" s="66">
        <v>2100207</v>
      </c>
      <c r="B723" s="67" t="s">
        <v>1332</v>
      </c>
      <c r="C723" s="68">
        <v>0</v>
      </c>
    </row>
    <row r="724" ht="15" customHeight="1" spans="1:3">
      <c r="A724" s="66">
        <v>2100208</v>
      </c>
      <c r="B724" s="67" t="s">
        <v>1333</v>
      </c>
      <c r="C724" s="68">
        <v>0</v>
      </c>
    </row>
    <row r="725" ht="15" customHeight="1" spans="1:3">
      <c r="A725" s="66">
        <v>2100209</v>
      </c>
      <c r="B725" s="67" t="s">
        <v>1334</v>
      </c>
      <c r="C725" s="68">
        <v>0</v>
      </c>
    </row>
    <row r="726" ht="15" customHeight="1" spans="1:3">
      <c r="A726" s="66">
        <v>2100210</v>
      </c>
      <c r="B726" s="67" t="s">
        <v>1335</v>
      </c>
      <c r="C726" s="68">
        <v>0</v>
      </c>
    </row>
    <row r="727" ht="15" customHeight="1" spans="1:3">
      <c r="A727" s="66">
        <v>2100211</v>
      </c>
      <c r="B727" s="67" t="s">
        <v>1336</v>
      </c>
      <c r="C727" s="68">
        <v>0</v>
      </c>
    </row>
    <row r="728" ht="15" customHeight="1" spans="1:3">
      <c r="A728" s="66">
        <v>2100299</v>
      </c>
      <c r="B728" s="67" t="s">
        <v>1337</v>
      </c>
      <c r="C728" s="68">
        <v>0</v>
      </c>
    </row>
    <row r="729" ht="15" customHeight="1" spans="1:3">
      <c r="A729" s="66">
        <v>21003</v>
      </c>
      <c r="B729" s="67" t="s">
        <v>1338</v>
      </c>
      <c r="C729" s="68">
        <v>376.22</v>
      </c>
    </row>
    <row r="730" ht="15" customHeight="1" spans="1:3">
      <c r="A730" s="66">
        <v>2100301</v>
      </c>
      <c r="B730" s="67" t="s">
        <v>1339</v>
      </c>
      <c r="C730" s="68">
        <v>0</v>
      </c>
    </row>
    <row r="731" ht="15" customHeight="1" spans="1:3">
      <c r="A731" s="66">
        <v>2100302</v>
      </c>
      <c r="B731" s="67" t="s">
        <v>1340</v>
      </c>
      <c r="C731" s="68">
        <v>0</v>
      </c>
    </row>
    <row r="732" ht="15" customHeight="1" spans="1:3">
      <c r="A732" s="66">
        <v>2100399</v>
      </c>
      <c r="B732" s="67" t="s">
        <v>1341</v>
      </c>
      <c r="C732" s="68">
        <v>376.22</v>
      </c>
    </row>
    <row r="733" ht="15" customHeight="1" spans="1:3">
      <c r="A733" s="66">
        <v>21004</v>
      </c>
      <c r="B733" s="67" t="s">
        <v>1342</v>
      </c>
      <c r="C733" s="68">
        <v>0</v>
      </c>
    </row>
    <row r="734" ht="15" customHeight="1" spans="1:3">
      <c r="A734" s="66">
        <v>2100401</v>
      </c>
      <c r="B734" s="67" t="s">
        <v>1343</v>
      </c>
      <c r="C734" s="68">
        <v>0</v>
      </c>
    </row>
    <row r="735" ht="15" customHeight="1" spans="1:3">
      <c r="A735" s="66">
        <v>2100402</v>
      </c>
      <c r="B735" s="67" t="s">
        <v>1344</v>
      </c>
      <c r="C735" s="68">
        <v>0</v>
      </c>
    </row>
    <row r="736" ht="15" customHeight="1" spans="1:3">
      <c r="A736" s="66">
        <v>2100403</v>
      </c>
      <c r="B736" s="67" t="s">
        <v>1345</v>
      </c>
      <c r="C736" s="68">
        <v>0</v>
      </c>
    </row>
    <row r="737" ht="15" customHeight="1" spans="1:3">
      <c r="A737" s="66">
        <v>2100404</v>
      </c>
      <c r="B737" s="67" t="s">
        <v>1346</v>
      </c>
      <c r="C737" s="68">
        <v>0</v>
      </c>
    </row>
    <row r="738" ht="15" customHeight="1" spans="1:3">
      <c r="A738" s="66">
        <v>2100405</v>
      </c>
      <c r="B738" s="67" t="s">
        <v>1347</v>
      </c>
      <c r="C738" s="68">
        <v>0</v>
      </c>
    </row>
    <row r="739" ht="15" customHeight="1" spans="1:3">
      <c r="A739" s="66">
        <v>2100406</v>
      </c>
      <c r="B739" s="67" t="s">
        <v>1348</v>
      </c>
      <c r="C739" s="68">
        <v>0</v>
      </c>
    </row>
    <row r="740" ht="15" customHeight="1" spans="1:3">
      <c r="A740" s="66">
        <v>2100407</v>
      </c>
      <c r="B740" s="67" t="s">
        <v>1349</v>
      </c>
      <c r="C740" s="68">
        <v>0</v>
      </c>
    </row>
    <row r="741" ht="15" customHeight="1" spans="1:3">
      <c r="A741" s="66">
        <v>2100408</v>
      </c>
      <c r="B741" s="67" t="s">
        <v>1350</v>
      </c>
      <c r="C741" s="68">
        <v>0</v>
      </c>
    </row>
    <row r="742" ht="15" customHeight="1" spans="1:3">
      <c r="A742" s="66">
        <v>2100409</v>
      </c>
      <c r="B742" s="67" t="s">
        <v>1351</v>
      </c>
      <c r="C742" s="68">
        <v>0</v>
      </c>
    </row>
    <row r="743" ht="15" customHeight="1" spans="1:3">
      <c r="A743" s="66">
        <v>2100410</v>
      </c>
      <c r="B743" s="67" t="s">
        <v>1352</v>
      </c>
      <c r="C743" s="68">
        <v>0</v>
      </c>
    </row>
    <row r="744" ht="15" customHeight="1" spans="1:3">
      <c r="A744" s="66">
        <v>2100499</v>
      </c>
      <c r="B744" s="67" t="s">
        <v>1353</v>
      </c>
      <c r="C744" s="68">
        <v>0</v>
      </c>
    </row>
    <row r="745" ht="15" customHeight="1" spans="1:3">
      <c r="A745" s="66">
        <v>21005</v>
      </c>
      <c r="B745" s="67" t="s">
        <v>1354</v>
      </c>
      <c r="C745" s="68">
        <v>0</v>
      </c>
    </row>
    <row r="746" ht="15" customHeight="1" spans="1:3">
      <c r="A746" s="66">
        <v>2100501</v>
      </c>
      <c r="B746" s="67" t="s">
        <v>1355</v>
      </c>
      <c r="C746" s="68">
        <v>0</v>
      </c>
    </row>
    <row r="747" ht="15" customHeight="1" spans="1:3">
      <c r="A747" s="66">
        <v>2100502</v>
      </c>
      <c r="B747" s="67" t="s">
        <v>1356</v>
      </c>
      <c r="C747" s="68">
        <v>0</v>
      </c>
    </row>
    <row r="748" ht="15" customHeight="1" spans="1:3">
      <c r="A748" s="66">
        <v>2100503</v>
      </c>
      <c r="B748" s="67" t="s">
        <v>1357</v>
      </c>
      <c r="C748" s="68">
        <v>0</v>
      </c>
    </row>
    <row r="749" ht="15" customHeight="1" spans="1:3">
      <c r="A749" s="66">
        <v>2100504</v>
      </c>
      <c r="B749" s="67" t="s">
        <v>1358</v>
      </c>
      <c r="C749" s="68">
        <v>0</v>
      </c>
    </row>
    <row r="750" ht="15" customHeight="1" spans="1:3">
      <c r="A750" s="66">
        <v>2100506</v>
      </c>
      <c r="B750" s="67" t="s">
        <v>1359</v>
      </c>
      <c r="C750" s="68">
        <v>0</v>
      </c>
    </row>
    <row r="751" ht="15" customHeight="1" spans="1:3">
      <c r="A751" s="66">
        <v>2100508</v>
      </c>
      <c r="B751" s="67" t="s">
        <v>1360</v>
      </c>
      <c r="C751" s="68">
        <v>0</v>
      </c>
    </row>
    <row r="752" ht="15" customHeight="1" spans="1:3">
      <c r="A752" s="66">
        <v>2100509</v>
      </c>
      <c r="B752" s="67" t="s">
        <v>1361</v>
      </c>
      <c r="C752" s="68">
        <v>0</v>
      </c>
    </row>
    <row r="753" ht="15" customHeight="1" spans="1:3">
      <c r="A753" s="66">
        <v>2100510</v>
      </c>
      <c r="B753" s="67" t="s">
        <v>1362</v>
      </c>
      <c r="C753" s="68">
        <v>0</v>
      </c>
    </row>
    <row r="754" ht="15" customHeight="1" spans="1:3">
      <c r="A754" s="66">
        <v>2100599</v>
      </c>
      <c r="B754" s="67" t="s">
        <v>1363</v>
      </c>
      <c r="C754" s="68">
        <v>0</v>
      </c>
    </row>
    <row r="755" ht="15" customHeight="1" spans="1:3">
      <c r="A755" s="66">
        <v>21006</v>
      </c>
      <c r="B755" s="67" t="s">
        <v>1364</v>
      </c>
      <c r="C755" s="68">
        <v>0</v>
      </c>
    </row>
    <row r="756" ht="15" customHeight="1" spans="1:3">
      <c r="A756" s="66">
        <v>2100601</v>
      </c>
      <c r="B756" s="67" t="s">
        <v>1365</v>
      </c>
      <c r="C756" s="68">
        <v>0</v>
      </c>
    </row>
    <row r="757" ht="15" customHeight="1" spans="1:3">
      <c r="A757" s="66">
        <v>2100699</v>
      </c>
      <c r="B757" s="67" t="s">
        <v>1366</v>
      </c>
      <c r="C757" s="68">
        <v>0</v>
      </c>
    </row>
    <row r="758" ht="15" customHeight="1" spans="1:3">
      <c r="A758" s="66">
        <v>21007</v>
      </c>
      <c r="B758" s="67" t="s">
        <v>1367</v>
      </c>
      <c r="C758" s="68">
        <v>0</v>
      </c>
    </row>
    <row r="759" ht="15" customHeight="1" spans="1:3">
      <c r="A759" s="66">
        <v>2100716</v>
      </c>
      <c r="B759" s="67" t="s">
        <v>1368</v>
      </c>
      <c r="C759" s="68">
        <v>0</v>
      </c>
    </row>
    <row r="760" ht="15" customHeight="1" spans="1:3">
      <c r="A760" s="66">
        <v>2100717</v>
      </c>
      <c r="B760" s="67" t="s">
        <v>1369</v>
      </c>
      <c r="C760" s="68">
        <v>0</v>
      </c>
    </row>
    <row r="761" ht="15" customHeight="1" spans="1:3">
      <c r="A761" s="66">
        <v>2100799</v>
      </c>
      <c r="B761" s="67" t="s">
        <v>1370</v>
      </c>
      <c r="C761" s="68">
        <v>0</v>
      </c>
    </row>
    <row r="762" ht="15" customHeight="1" spans="1:3">
      <c r="A762" s="66">
        <v>21010</v>
      </c>
      <c r="B762" s="67" t="s">
        <v>1371</v>
      </c>
      <c r="C762" s="68">
        <v>0</v>
      </c>
    </row>
    <row r="763" ht="15" customHeight="1" spans="1:3">
      <c r="A763" s="66">
        <v>2101001</v>
      </c>
      <c r="B763" s="67" t="s">
        <v>804</v>
      </c>
      <c r="C763" s="68">
        <v>0</v>
      </c>
    </row>
    <row r="764" ht="15" customHeight="1" spans="1:3">
      <c r="A764" s="66">
        <v>2101002</v>
      </c>
      <c r="B764" s="67" t="s">
        <v>805</v>
      </c>
      <c r="C764" s="68">
        <v>0</v>
      </c>
    </row>
    <row r="765" ht="15" customHeight="1" spans="1:3">
      <c r="A765" s="66">
        <v>2101003</v>
      </c>
      <c r="B765" s="67" t="s">
        <v>806</v>
      </c>
      <c r="C765" s="68">
        <v>0</v>
      </c>
    </row>
    <row r="766" ht="15" customHeight="1" spans="1:3">
      <c r="A766" s="66">
        <v>2101012</v>
      </c>
      <c r="B766" s="67" t="s">
        <v>1372</v>
      </c>
      <c r="C766" s="68">
        <v>0</v>
      </c>
    </row>
    <row r="767" ht="15" customHeight="1" spans="1:3">
      <c r="A767" s="66">
        <v>2101014</v>
      </c>
      <c r="B767" s="67" t="s">
        <v>1373</v>
      </c>
      <c r="C767" s="68">
        <v>0</v>
      </c>
    </row>
    <row r="768" ht="15" customHeight="1" spans="1:3">
      <c r="A768" s="66">
        <v>2101015</v>
      </c>
      <c r="B768" s="67" t="s">
        <v>1374</v>
      </c>
      <c r="C768" s="68">
        <v>0</v>
      </c>
    </row>
    <row r="769" ht="15" customHeight="1" spans="1:3">
      <c r="A769" s="66">
        <v>2101016</v>
      </c>
      <c r="B769" s="67" t="s">
        <v>1375</v>
      </c>
      <c r="C769" s="68">
        <v>0</v>
      </c>
    </row>
    <row r="770" ht="15" customHeight="1" spans="1:3">
      <c r="A770" s="66">
        <v>2101050</v>
      </c>
      <c r="B770" s="67" t="s">
        <v>813</v>
      </c>
      <c r="C770" s="68">
        <v>0</v>
      </c>
    </row>
    <row r="771" ht="15" customHeight="1" spans="1:3">
      <c r="A771" s="66">
        <v>2101099</v>
      </c>
      <c r="B771" s="67" t="s">
        <v>1376</v>
      </c>
      <c r="C771" s="68">
        <v>0</v>
      </c>
    </row>
    <row r="772" ht="15" customHeight="1" spans="1:3">
      <c r="A772" s="66">
        <v>21011</v>
      </c>
      <c r="B772" s="67" t="s">
        <v>1377</v>
      </c>
      <c r="C772" s="68">
        <v>42.93</v>
      </c>
    </row>
    <row r="773" ht="15" customHeight="1" spans="1:3">
      <c r="A773" s="66">
        <v>2101101</v>
      </c>
      <c r="B773" s="67" t="s">
        <v>1355</v>
      </c>
      <c r="C773" s="68">
        <v>42.93</v>
      </c>
    </row>
    <row r="774" ht="15" customHeight="1" spans="1:3">
      <c r="A774" s="66">
        <v>21099</v>
      </c>
      <c r="B774" s="67" t="s">
        <v>1378</v>
      </c>
      <c r="C774" s="68">
        <v>180</v>
      </c>
    </row>
    <row r="775" ht="15" customHeight="1" spans="1:3">
      <c r="A775" s="66">
        <v>2109901</v>
      </c>
      <c r="B775" s="67" t="s">
        <v>1379</v>
      </c>
      <c r="C775" s="68">
        <v>180</v>
      </c>
    </row>
    <row r="776" ht="15" customHeight="1" spans="1:3">
      <c r="A776" s="66">
        <v>211</v>
      </c>
      <c r="B776" s="67" t="s">
        <v>1380</v>
      </c>
      <c r="C776" s="68">
        <v>0</v>
      </c>
    </row>
    <row r="777" ht="15" customHeight="1" spans="1:3">
      <c r="A777" s="66">
        <v>21101</v>
      </c>
      <c r="B777" s="67" t="s">
        <v>1381</v>
      </c>
      <c r="C777" s="68">
        <v>0</v>
      </c>
    </row>
    <row r="778" ht="15" customHeight="1" spans="1:3">
      <c r="A778" s="66">
        <v>2110101</v>
      </c>
      <c r="B778" s="67" t="s">
        <v>804</v>
      </c>
      <c r="C778" s="68">
        <v>0</v>
      </c>
    </row>
    <row r="779" ht="15" customHeight="1" spans="1:3">
      <c r="A779" s="66">
        <v>2110102</v>
      </c>
      <c r="B779" s="67" t="s">
        <v>805</v>
      </c>
      <c r="C779" s="68">
        <v>0</v>
      </c>
    </row>
    <row r="780" ht="15" customHeight="1" spans="1:3">
      <c r="A780" s="66">
        <v>2110103</v>
      </c>
      <c r="B780" s="67" t="s">
        <v>806</v>
      </c>
      <c r="C780" s="68">
        <v>0</v>
      </c>
    </row>
    <row r="781" ht="15" customHeight="1" spans="1:3">
      <c r="A781" s="66">
        <v>2110104</v>
      </c>
      <c r="B781" s="67" t="s">
        <v>1382</v>
      </c>
      <c r="C781" s="68">
        <v>0</v>
      </c>
    </row>
    <row r="782" ht="15" customHeight="1" spans="1:3">
      <c r="A782" s="66">
        <v>2110105</v>
      </c>
      <c r="B782" s="67" t="s">
        <v>1383</v>
      </c>
      <c r="C782" s="68">
        <v>0</v>
      </c>
    </row>
    <row r="783" ht="15" customHeight="1" spans="1:3">
      <c r="A783" s="66">
        <v>2110106</v>
      </c>
      <c r="B783" s="67" t="s">
        <v>1384</v>
      </c>
      <c r="C783" s="68">
        <v>0</v>
      </c>
    </row>
    <row r="784" ht="15" customHeight="1" spans="1:3">
      <c r="A784" s="66">
        <v>2110107</v>
      </c>
      <c r="B784" s="67" t="s">
        <v>1385</v>
      </c>
      <c r="C784" s="68">
        <v>0</v>
      </c>
    </row>
    <row r="785" ht="15" customHeight="1" spans="1:3">
      <c r="A785" s="66">
        <v>2110199</v>
      </c>
      <c r="B785" s="67" t="s">
        <v>1386</v>
      </c>
      <c r="C785" s="68">
        <v>0</v>
      </c>
    </row>
    <row r="786" ht="15" customHeight="1" spans="1:3">
      <c r="A786" s="66">
        <v>21102</v>
      </c>
      <c r="B786" s="67" t="s">
        <v>1387</v>
      </c>
      <c r="C786" s="68">
        <v>0</v>
      </c>
    </row>
    <row r="787" ht="15" customHeight="1" spans="1:3">
      <c r="A787" s="66">
        <v>2110203</v>
      </c>
      <c r="B787" s="67" t="s">
        <v>1388</v>
      </c>
      <c r="C787" s="68">
        <v>0</v>
      </c>
    </row>
    <row r="788" ht="15" customHeight="1" spans="1:3">
      <c r="A788" s="66">
        <v>2110204</v>
      </c>
      <c r="B788" s="67" t="s">
        <v>1389</v>
      </c>
      <c r="C788" s="68">
        <v>0</v>
      </c>
    </row>
    <row r="789" ht="15" customHeight="1" spans="1:3">
      <c r="A789" s="66">
        <v>2110299</v>
      </c>
      <c r="B789" s="67" t="s">
        <v>1390</v>
      </c>
      <c r="C789" s="68">
        <v>0</v>
      </c>
    </row>
    <row r="790" ht="15" customHeight="1" spans="1:3">
      <c r="A790" s="66">
        <v>21103</v>
      </c>
      <c r="B790" s="67" t="s">
        <v>1391</v>
      </c>
      <c r="C790" s="68">
        <v>0</v>
      </c>
    </row>
    <row r="791" ht="15" customHeight="1" spans="1:3">
      <c r="A791" s="66">
        <v>2110301</v>
      </c>
      <c r="B791" s="67" t="s">
        <v>1392</v>
      </c>
      <c r="C791" s="68">
        <v>0</v>
      </c>
    </row>
    <row r="792" ht="15" customHeight="1" spans="1:3">
      <c r="A792" s="66">
        <v>2110302</v>
      </c>
      <c r="B792" s="67" t="s">
        <v>1393</v>
      </c>
      <c r="C792" s="68">
        <v>0</v>
      </c>
    </row>
    <row r="793" ht="15" customHeight="1" spans="1:3">
      <c r="A793" s="66">
        <v>2110303</v>
      </c>
      <c r="B793" s="67" t="s">
        <v>1394</v>
      </c>
      <c r="C793" s="68">
        <v>0</v>
      </c>
    </row>
    <row r="794" ht="15" customHeight="1" spans="1:3">
      <c r="A794" s="66">
        <v>2110304</v>
      </c>
      <c r="B794" s="67" t="s">
        <v>1395</v>
      </c>
      <c r="C794" s="68">
        <v>0</v>
      </c>
    </row>
    <row r="795" ht="15" customHeight="1" spans="1:3">
      <c r="A795" s="66">
        <v>2110305</v>
      </c>
      <c r="B795" s="67" t="s">
        <v>1396</v>
      </c>
      <c r="C795" s="68">
        <v>0</v>
      </c>
    </row>
    <row r="796" ht="15" customHeight="1" spans="1:3">
      <c r="A796" s="66">
        <v>2110306</v>
      </c>
      <c r="B796" s="67" t="s">
        <v>1397</v>
      </c>
      <c r="C796" s="68">
        <v>0</v>
      </c>
    </row>
    <row r="797" ht="15" customHeight="1" spans="1:3">
      <c r="A797" s="66">
        <v>2110307</v>
      </c>
      <c r="B797" s="67" t="s">
        <v>1398</v>
      </c>
      <c r="C797" s="68">
        <v>0</v>
      </c>
    </row>
    <row r="798" ht="15" customHeight="1" spans="1:3">
      <c r="A798" s="66">
        <v>2110399</v>
      </c>
      <c r="B798" s="67" t="s">
        <v>1399</v>
      </c>
      <c r="C798" s="68">
        <v>0</v>
      </c>
    </row>
    <row r="799" ht="15" customHeight="1" spans="1:3">
      <c r="A799" s="66">
        <v>21104</v>
      </c>
      <c r="B799" s="67" t="s">
        <v>1400</v>
      </c>
      <c r="C799" s="68">
        <v>0</v>
      </c>
    </row>
    <row r="800" ht="15" customHeight="1" spans="1:3">
      <c r="A800" s="66">
        <v>2110401</v>
      </c>
      <c r="B800" s="67" t="s">
        <v>1401</v>
      </c>
      <c r="C800" s="68">
        <v>0</v>
      </c>
    </row>
    <row r="801" ht="15" customHeight="1" spans="1:3">
      <c r="A801" s="66">
        <v>2110402</v>
      </c>
      <c r="B801" s="67" t="s">
        <v>1402</v>
      </c>
      <c r="C801" s="68">
        <v>0</v>
      </c>
    </row>
    <row r="802" ht="15" customHeight="1" spans="1:3">
      <c r="A802" s="66">
        <v>2110403</v>
      </c>
      <c r="B802" s="67" t="s">
        <v>1403</v>
      </c>
      <c r="C802" s="68">
        <v>0</v>
      </c>
    </row>
    <row r="803" ht="15" customHeight="1" spans="1:3">
      <c r="A803" s="66">
        <v>2110404</v>
      </c>
      <c r="B803" s="67" t="s">
        <v>1404</v>
      </c>
      <c r="C803" s="68">
        <v>0</v>
      </c>
    </row>
    <row r="804" ht="15" customHeight="1" spans="1:3">
      <c r="A804" s="66">
        <v>2110499</v>
      </c>
      <c r="B804" s="67" t="s">
        <v>1405</v>
      </c>
      <c r="C804" s="68">
        <v>0</v>
      </c>
    </row>
    <row r="805" ht="15" customHeight="1" spans="1:3">
      <c r="A805" s="66">
        <v>21105</v>
      </c>
      <c r="B805" s="67" t="s">
        <v>1406</v>
      </c>
      <c r="C805" s="68">
        <v>0</v>
      </c>
    </row>
    <row r="806" ht="15" customHeight="1" spans="1:3">
      <c r="A806" s="66">
        <v>2110501</v>
      </c>
      <c r="B806" s="67" t="s">
        <v>1407</v>
      </c>
      <c r="C806" s="68">
        <v>0</v>
      </c>
    </row>
    <row r="807" ht="15" customHeight="1" spans="1:3">
      <c r="A807" s="66">
        <v>2110502</v>
      </c>
      <c r="B807" s="67" t="s">
        <v>1408</v>
      </c>
      <c r="C807" s="68">
        <v>0</v>
      </c>
    </row>
    <row r="808" ht="15" customHeight="1" spans="1:3">
      <c r="A808" s="66">
        <v>2110503</v>
      </c>
      <c r="B808" s="67" t="s">
        <v>1409</v>
      </c>
      <c r="C808" s="68">
        <v>0</v>
      </c>
    </row>
    <row r="809" ht="15" customHeight="1" spans="1:3">
      <c r="A809" s="66">
        <v>2110506</v>
      </c>
      <c r="B809" s="67" t="s">
        <v>1410</v>
      </c>
      <c r="C809" s="68">
        <v>0</v>
      </c>
    </row>
    <row r="810" ht="15" customHeight="1" spans="1:3">
      <c r="A810" s="66">
        <v>2110599</v>
      </c>
      <c r="B810" s="67" t="s">
        <v>1411</v>
      </c>
      <c r="C810" s="68">
        <v>0</v>
      </c>
    </row>
    <row r="811" ht="15" customHeight="1" spans="1:3">
      <c r="A811" s="66">
        <v>21106</v>
      </c>
      <c r="B811" s="67" t="s">
        <v>1412</v>
      </c>
      <c r="C811" s="68">
        <v>0</v>
      </c>
    </row>
    <row r="812" ht="15" customHeight="1" spans="1:3">
      <c r="A812" s="66">
        <v>2110602</v>
      </c>
      <c r="B812" s="67" t="s">
        <v>1413</v>
      </c>
      <c r="C812" s="68">
        <v>0</v>
      </c>
    </row>
    <row r="813" ht="15" customHeight="1" spans="1:3">
      <c r="A813" s="66">
        <v>2110603</v>
      </c>
      <c r="B813" s="67" t="s">
        <v>1414</v>
      </c>
      <c r="C813" s="68">
        <v>0</v>
      </c>
    </row>
    <row r="814" ht="15" customHeight="1" spans="1:3">
      <c r="A814" s="66">
        <v>2110604</v>
      </c>
      <c r="B814" s="67" t="s">
        <v>1415</v>
      </c>
      <c r="C814" s="68">
        <v>0</v>
      </c>
    </row>
    <row r="815" ht="15" customHeight="1" spans="1:3">
      <c r="A815" s="66">
        <v>2110605</v>
      </c>
      <c r="B815" s="67" t="s">
        <v>1416</v>
      </c>
      <c r="C815" s="68">
        <v>0</v>
      </c>
    </row>
    <row r="816" ht="15" customHeight="1" spans="1:3">
      <c r="A816" s="66">
        <v>2110699</v>
      </c>
      <c r="B816" s="67" t="s">
        <v>1417</v>
      </c>
      <c r="C816" s="68">
        <v>0</v>
      </c>
    </row>
    <row r="817" ht="15" customHeight="1" spans="1:3">
      <c r="A817" s="66">
        <v>21107</v>
      </c>
      <c r="B817" s="67" t="s">
        <v>1418</v>
      </c>
      <c r="C817" s="68">
        <v>0</v>
      </c>
    </row>
    <row r="818" ht="15" customHeight="1" spans="1:3">
      <c r="A818" s="66">
        <v>2110704</v>
      </c>
      <c r="B818" s="67" t="s">
        <v>1419</v>
      </c>
      <c r="C818" s="68">
        <v>0</v>
      </c>
    </row>
    <row r="819" ht="15" customHeight="1" spans="1:3">
      <c r="A819" s="66">
        <v>2110799</v>
      </c>
      <c r="B819" s="67" t="s">
        <v>1420</v>
      </c>
      <c r="C819" s="68">
        <v>0</v>
      </c>
    </row>
    <row r="820" ht="15" customHeight="1" spans="1:3">
      <c r="A820" s="66">
        <v>21108</v>
      </c>
      <c r="B820" s="67" t="s">
        <v>1421</v>
      </c>
      <c r="C820" s="68">
        <v>0</v>
      </c>
    </row>
    <row r="821" ht="15" customHeight="1" spans="1:3">
      <c r="A821" s="66">
        <v>2110804</v>
      </c>
      <c r="B821" s="67" t="s">
        <v>1422</v>
      </c>
      <c r="C821" s="68">
        <v>0</v>
      </c>
    </row>
    <row r="822" ht="15" customHeight="1" spans="1:3">
      <c r="A822" s="66">
        <v>2110899</v>
      </c>
      <c r="B822" s="67" t="s">
        <v>1423</v>
      </c>
      <c r="C822" s="68">
        <v>0</v>
      </c>
    </row>
    <row r="823" ht="15" customHeight="1" spans="1:3">
      <c r="A823" s="66">
        <v>21109</v>
      </c>
      <c r="B823" s="67" t="s">
        <v>1424</v>
      </c>
      <c r="C823" s="68">
        <v>0</v>
      </c>
    </row>
    <row r="824" ht="15" customHeight="1" spans="1:3">
      <c r="A824" s="66">
        <v>2110901</v>
      </c>
      <c r="B824" s="67" t="s">
        <v>1425</v>
      </c>
      <c r="C824" s="68">
        <v>0</v>
      </c>
    </row>
    <row r="825" ht="15" customHeight="1" spans="1:3">
      <c r="A825" s="66">
        <v>21110</v>
      </c>
      <c r="B825" s="67" t="s">
        <v>1426</v>
      </c>
      <c r="C825" s="68">
        <v>0</v>
      </c>
    </row>
    <row r="826" ht="15" customHeight="1" spans="1:3">
      <c r="A826" s="66">
        <v>2111001</v>
      </c>
      <c r="B826" s="67" t="s">
        <v>1427</v>
      </c>
      <c r="C826" s="68">
        <v>0</v>
      </c>
    </row>
    <row r="827" ht="15" customHeight="1" spans="1:3">
      <c r="A827" s="66">
        <v>21111</v>
      </c>
      <c r="B827" s="67" t="s">
        <v>1428</v>
      </c>
      <c r="C827" s="68">
        <v>0</v>
      </c>
    </row>
    <row r="828" ht="15" customHeight="1" spans="1:3">
      <c r="A828" s="66">
        <v>2111101</v>
      </c>
      <c r="B828" s="67" t="s">
        <v>1429</v>
      </c>
      <c r="C828" s="68">
        <v>0</v>
      </c>
    </row>
    <row r="829" ht="15" customHeight="1" spans="1:3">
      <c r="A829" s="66">
        <v>2111102</v>
      </c>
      <c r="B829" s="67" t="s">
        <v>1430</v>
      </c>
      <c r="C829" s="68">
        <v>0</v>
      </c>
    </row>
    <row r="830" ht="15" customHeight="1" spans="1:3">
      <c r="A830" s="66">
        <v>2111103</v>
      </c>
      <c r="B830" s="67" t="s">
        <v>1431</v>
      </c>
      <c r="C830" s="68">
        <v>0</v>
      </c>
    </row>
    <row r="831" ht="15" customHeight="1" spans="1:3">
      <c r="A831" s="66">
        <v>2111104</v>
      </c>
      <c r="B831" s="67" t="s">
        <v>1432</v>
      </c>
      <c r="C831" s="68">
        <v>0</v>
      </c>
    </row>
    <row r="832" ht="15" customHeight="1" spans="1:3">
      <c r="A832" s="66">
        <v>2111199</v>
      </c>
      <c r="B832" s="67" t="s">
        <v>1433</v>
      </c>
      <c r="C832" s="68">
        <v>0</v>
      </c>
    </row>
    <row r="833" ht="15" customHeight="1" spans="1:3">
      <c r="A833" s="66">
        <v>21112</v>
      </c>
      <c r="B833" s="67" t="s">
        <v>1434</v>
      </c>
      <c r="C833" s="68">
        <v>0</v>
      </c>
    </row>
    <row r="834" ht="15" customHeight="1" spans="1:3">
      <c r="A834" s="66">
        <v>2111201</v>
      </c>
      <c r="B834" s="67" t="s">
        <v>1435</v>
      </c>
      <c r="C834" s="68">
        <v>0</v>
      </c>
    </row>
    <row r="835" ht="15" customHeight="1" spans="1:3">
      <c r="A835" s="66">
        <v>21113</v>
      </c>
      <c r="B835" s="67" t="s">
        <v>1436</v>
      </c>
      <c r="C835" s="68">
        <v>0</v>
      </c>
    </row>
    <row r="836" ht="15" customHeight="1" spans="1:3">
      <c r="A836" s="66">
        <v>2111301</v>
      </c>
      <c r="B836" s="67" t="s">
        <v>1437</v>
      </c>
      <c r="C836" s="68">
        <v>0</v>
      </c>
    </row>
    <row r="837" ht="15" customHeight="1" spans="1:3">
      <c r="A837" s="66">
        <v>21114</v>
      </c>
      <c r="B837" s="67" t="s">
        <v>1438</v>
      </c>
      <c r="C837" s="68">
        <v>0</v>
      </c>
    </row>
    <row r="838" ht="15" customHeight="1" spans="1:3">
      <c r="A838" s="66">
        <v>2111401</v>
      </c>
      <c r="B838" s="67" t="s">
        <v>804</v>
      </c>
      <c r="C838" s="68">
        <v>0</v>
      </c>
    </row>
    <row r="839" ht="15" customHeight="1" spans="1:3">
      <c r="A839" s="66">
        <v>2111402</v>
      </c>
      <c r="B839" s="67" t="s">
        <v>805</v>
      </c>
      <c r="C839" s="68">
        <v>0</v>
      </c>
    </row>
    <row r="840" ht="15" customHeight="1" spans="1:3">
      <c r="A840" s="66">
        <v>2111403</v>
      </c>
      <c r="B840" s="67" t="s">
        <v>806</v>
      </c>
      <c r="C840" s="68">
        <v>0</v>
      </c>
    </row>
    <row r="841" ht="15" customHeight="1" spans="1:3">
      <c r="A841" s="66">
        <v>2111404</v>
      </c>
      <c r="B841" s="67" t="s">
        <v>1439</v>
      </c>
      <c r="C841" s="68">
        <v>0</v>
      </c>
    </row>
    <row r="842" ht="15" customHeight="1" spans="1:3">
      <c r="A842" s="66">
        <v>2111405</v>
      </c>
      <c r="B842" s="67" t="s">
        <v>1440</v>
      </c>
      <c r="C842" s="68">
        <v>0</v>
      </c>
    </row>
    <row r="843" ht="15" customHeight="1" spans="1:3">
      <c r="A843" s="66">
        <v>2111406</v>
      </c>
      <c r="B843" s="67" t="s">
        <v>1441</v>
      </c>
      <c r="C843" s="68">
        <v>0</v>
      </c>
    </row>
    <row r="844" ht="15" customHeight="1" spans="1:3">
      <c r="A844" s="66">
        <v>2111407</v>
      </c>
      <c r="B844" s="67" t="s">
        <v>1442</v>
      </c>
      <c r="C844" s="68">
        <v>0</v>
      </c>
    </row>
    <row r="845" ht="15" customHeight="1" spans="1:3">
      <c r="A845" s="66">
        <v>2111408</v>
      </c>
      <c r="B845" s="67" t="s">
        <v>1443</v>
      </c>
      <c r="C845" s="68">
        <v>0</v>
      </c>
    </row>
    <row r="846" ht="15" customHeight="1" spans="1:3">
      <c r="A846" s="66">
        <v>2111409</v>
      </c>
      <c r="B846" s="67" t="s">
        <v>1444</v>
      </c>
      <c r="C846" s="68">
        <v>0</v>
      </c>
    </row>
    <row r="847" ht="15" customHeight="1" spans="1:3">
      <c r="A847" s="66">
        <v>2111410</v>
      </c>
      <c r="B847" s="67" t="s">
        <v>1445</v>
      </c>
      <c r="C847" s="68">
        <v>0</v>
      </c>
    </row>
    <row r="848" ht="15" customHeight="1" spans="1:3">
      <c r="A848" s="66">
        <v>2111411</v>
      </c>
      <c r="B848" s="67" t="s">
        <v>847</v>
      </c>
      <c r="C848" s="68">
        <v>0</v>
      </c>
    </row>
    <row r="849" ht="15" customHeight="1" spans="1:3">
      <c r="A849" s="66">
        <v>2111413</v>
      </c>
      <c r="B849" s="67" t="s">
        <v>1446</v>
      </c>
      <c r="C849" s="68">
        <v>0</v>
      </c>
    </row>
    <row r="850" ht="15" customHeight="1" spans="1:3">
      <c r="A850" s="66">
        <v>2111450</v>
      </c>
      <c r="B850" s="67" t="s">
        <v>813</v>
      </c>
      <c r="C850" s="68">
        <v>0</v>
      </c>
    </row>
    <row r="851" ht="15" customHeight="1" spans="1:3">
      <c r="A851" s="66">
        <v>2111499</v>
      </c>
      <c r="B851" s="67" t="s">
        <v>1447</v>
      </c>
      <c r="C851" s="68">
        <v>0</v>
      </c>
    </row>
    <row r="852" ht="15" customHeight="1" spans="1:3">
      <c r="A852" s="66">
        <v>21199</v>
      </c>
      <c r="B852" s="67" t="s">
        <v>1448</v>
      </c>
      <c r="C852" s="68">
        <v>0</v>
      </c>
    </row>
    <row r="853" ht="15" customHeight="1" spans="1:3">
      <c r="A853" s="66">
        <v>2119901</v>
      </c>
      <c r="B853" s="67" t="s">
        <v>1449</v>
      </c>
      <c r="C853" s="68">
        <v>0</v>
      </c>
    </row>
    <row r="854" ht="15" customHeight="1" spans="1:3">
      <c r="A854" s="66">
        <v>212</v>
      </c>
      <c r="B854" s="67" t="s">
        <v>1450</v>
      </c>
      <c r="C854" s="68">
        <v>308.21</v>
      </c>
    </row>
    <row r="855" ht="15" customHeight="1" spans="1:3">
      <c r="A855" s="66">
        <v>21201</v>
      </c>
      <c r="B855" s="67" t="s">
        <v>1451</v>
      </c>
      <c r="C855" s="68">
        <v>0</v>
      </c>
    </row>
    <row r="856" ht="15" customHeight="1" spans="1:3">
      <c r="A856" s="66">
        <v>2120101</v>
      </c>
      <c r="B856" s="67" t="s">
        <v>804</v>
      </c>
      <c r="C856" s="68">
        <v>0</v>
      </c>
    </row>
    <row r="857" ht="15" customHeight="1" spans="1:3">
      <c r="A857" s="66">
        <v>2120102</v>
      </c>
      <c r="B857" s="67" t="s">
        <v>805</v>
      </c>
      <c r="C857" s="68">
        <v>0</v>
      </c>
    </row>
    <row r="858" ht="15" customHeight="1" spans="1:3">
      <c r="A858" s="66">
        <v>2120103</v>
      </c>
      <c r="B858" s="67" t="s">
        <v>806</v>
      </c>
      <c r="C858" s="68">
        <v>0</v>
      </c>
    </row>
    <row r="859" ht="15" customHeight="1" spans="1:3">
      <c r="A859" s="66">
        <v>2120104</v>
      </c>
      <c r="B859" s="67" t="s">
        <v>1452</v>
      </c>
      <c r="C859" s="68">
        <v>0</v>
      </c>
    </row>
    <row r="860" ht="15" customHeight="1" spans="1:3">
      <c r="A860" s="66">
        <v>2120105</v>
      </c>
      <c r="B860" s="67" t="s">
        <v>1453</v>
      </c>
      <c r="C860" s="68">
        <v>0</v>
      </c>
    </row>
    <row r="861" ht="15" customHeight="1" spans="1:3">
      <c r="A861" s="66">
        <v>2120106</v>
      </c>
      <c r="B861" s="67" t="s">
        <v>1454</v>
      </c>
      <c r="C861" s="68">
        <v>0</v>
      </c>
    </row>
    <row r="862" ht="15" customHeight="1" spans="1:3">
      <c r="A862" s="66">
        <v>2120107</v>
      </c>
      <c r="B862" s="67" t="s">
        <v>1455</v>
      </c>
      <c r="C862" s="68">
        <v>0</v>
      </c>
    </row>
    <row r="863" ht="15" customHeight="1" spans="1:3">
      <c r="A863" s="66">
        <v>2120108</v>
      </c>
      <c r="B863" s="67" t="s">
        <v>1456</v>
      </c>
      <c r="C863" s="68">
        <v>0</v>
      </c>
    </row>
    <row r="864" ht="15" customHeight="1" spans="1:3">
      <c r="A864" s="66">
        <v>2120109</v>
      </c>
      <c r="B864" s="67" t="s">
        <v>1457</v>
      </c>
      <c r="C864" s="68">
        <v>0</v>
      </c>
    </row>
    <row r="865" ht="15" customHeight="1" spans="1:3">
      <c r="A865" s="66">
        <v>2120110</v>
      </c>
      <c r="B865" s="67" t="s">
        <v>1458</v>
      </c>
      <c r="C865" s="68">
        <v>0</v>
      </c>
    </row>
    <row r="866" ht="15" customHeight="1" spans="1:3">
      <c r="A866" s="66">
        <v>2120199</v>
      </c>
      <c r="B866" s="67" t="s">
        <v>1459</v>
      </c>
      <c r="C866" s="68">
        <v>0</v>
      </c>
    </row>
    <row r="867" ht="15" customHeight="1" spans="1:3">
      <c r="A867" s="66">
        <v>21202</v>
      </c>
      <c r="B867" s="67" t="s">
        <v>1460</v>
      </c>
      <c r="C867" s="68">
        <v>0</v>
      </c>
    </row>
    <row r="868" ht="15" customHeight="1" spans="1:3">
      <c r="A868" s="66">
        <v>2120201</v>
      </c>
      <c r="B868" s="67" t="s">
        <v>1461</v>
      </c>
      <c r="C868" s="68">
        <v>0</v>
      </c>
    </row>
    <row r="869" ht="15" customHeight="1" spans="1:3">
      <c r="A869" s="66">
        <v>21203</v>
      </c>
      <c r="B869" s="67" t="s">
        <v>1462</v>
      </c>
      <c r="C869" s="68">
        <v>0</v>
      </c>
    </row>
    <row r="870" ht="15" customHeight="1" spans="1:3">
      <c r="A870" s="66">
        <v>2120303</v>
      </c>
      <c r="B870" s="67" t="s">
        <v>1463</v>
      </c>
      <c r="C870" s="68">
        <v>0</v>
      </c>
    </row>
    <row r="871" ht="15" customHeight="1" spans="1:3">
      <c r="A871" s="66">
        <v>2120399</v>
      </c>
      <c r="B871" s="67" t="s">
        <v>1464</v>
      </c>
      <c r="C871" s="68">
        <v>0</v>
      </c>
    </row>
    <row r="872" ht="15" customHeight="1" spans="1:3">
      <c r="A872" s="66">
        <v>21205</v>
      </c>
      <c r="B872" s="67" t="s">
        <v>1465</v>
      </c>
      <c r="C872" s="68">
        <v>0</v>
      </c>
    </row>
    <row r="873" ht="15" customHeight="1" spans="1:3">
      <c r="A873" s="66">
        <v>2120501</v>
      </c>
      <c r="B873" s="67" t="s">
        <v>1466</v>
      </c>
      <c r="C873" s="68">
        <v>0</v>
      </c>
    </row>
    <row r="874" ht="15" customHeight="1" spans="1:3">
      <c r="A874" s="66">
        <v>21206</v>
      </c>
      <c r="B874" s="67" t="s">
        <v>1467</v>
      </c>
      <c r="C874" s="68">
        <v>0</v>
      </c>
    </row>
    <row r="875" ht="15" customHeight="1" spans="1:3">
      <c r="A875" s="66">
        <v>2120601</v>
      </c>
      <c r="B875" s="67" t="s">
        <v>1468</v>
      </c>
      <c r="C875" s="68">
        <v>0</v>
      </c>
    </row>
    <row r="876" ht="15" customHeight="1" spans="1:3">
      <c r="A876" s="66">
        <v>21299</v>
      </c>
      <c r="B876" s="67" t="s">
        <v>1469</v>
      </c>
      <c r="C876" s="68">
        <v>308.21</v>
      </c>
    </row>
    <row r="877" ht="15" customHeight="1" spans="1:3">
      <c r="A877" s="66">
        <v>2129999</v>
      </c>
      <c r="B877" s="67" t="s">
        <v>1470</v>
      </c>
      <c r="C877" s="68">
        <v>308.21</v>
      </c>
    </row>
    <row r="878" ht="15" customHeight="1" spans="1:3">
      <c r="A878" s="66">
        <v>213</v>
      </c>
      <c r="B878" s="67" t="s">
        <v>1471</v>
      </c>
      <c r="C878" s="68">
        <v>631.26</v>
      </c>
    </row>
    <row r="879" ht="15" customHeight="1" spans="1:3">
      <c r="A879" s="66">
        <v>21301</v>
      </c>
      <c r="B879" s="67" t="s">
        <v>1472</v>
      </c>
      <c r="C879" s="68">
        <v>344.84</v>
      </c>
    </row>
    <row r="880" ht="15" customHeight="1" spans="1:3">
      <c r="A880" s="66">
        <v>2130101</v>
      </c>
      <c r="B880" s="67" t="s">
        <v>804</v>
      </c>
      <c r="C880" s="68">
        <v>0</v>
      </c>
    </row>
    <row r="881" ht="15" customHeight="1" spans="1:3">
      <c r="A881" s="66">
        <v>2130102</v>
      </c>
      <c r="B881" s="67" t="s">
        <v>805</v>
      </c>
      <c r="C881" s="68">
        <v>0</v>
      </c>
    </row>
    <row r="882" ht="15" customHeight="1" spans="1:3">
      <c r="A882" s="66">
        <v>2130103</v>
      </c>
      <c r="B882" s="67" t="s">
        <v>806</v>
      </c>
      <c r="C882" s="68">
        <v>0</v>
      </c>
    </row>
    <row r="883" ht="15" customHeight="1" spans="1:3">
      <c r="A883" s="66">
        <v>2130104</v>
      </c>
      <c r="B883" s="67" t="s">
        <v>813</v>
      </c>
      <c r="C883" s="68">
        <v>244.84</v>
      </c>
    </row>
    <row r="884" ht="15" customHeight="1" spans="1:3">
      <c r="A884" s="66">
        <v>2130105</v>
      </c>
      <c r="B884" s="67" t="s">
        <v>1473</v>
      </c>
      <c r="C884" s="68">
        <v>0</v>
      </c>
    </row>
    <row r="885" ht="15" customHeight="1" spans="1:3">
      <c r="A885" s="66">
        <v>2130106</v>
      </c>
      <c r="B885" s="67" t="s">
        <v>1474</v>
      </c>
      <c r="C885" s="68">
        <v>0</v>
      </c>
    </row>
    <row r="886" ht="15" customHeight="1" spans="1:3">
      <c r="A886" s="66">
        <v>2130108</v>
      </c>
      <c r="B886" s="67" t="s">
        <v>1475</v>
      </c>
      <c r="C886" s="68">
        <v>0</v>
      </c>
    </row>
    <row r="887" ht="15" customHeight="1" spans="1:3">
      <c r="A887" s="66">
        <v>2130109</v>
      </c>
      <c r="B887" s="67" t="s">
        <v>1476</v>
      </c>
      <c r="C887" s="68">
        <v>0</v>
      </c>
    </row>
    <row r="888" ht="15" customHeight="1" spans="1:3">
      <c r="A888" s="66">
        <v>2130110</v>
      </c>
      <c r="B888" s="67" t="s">
        <v>1477</v>
      </c>
      <c r="C888" s="68">
        <v>0</v>
      </c>
    </row>
    <row r="889" ht="15" customHeight="1" spans="1:3">
      <c r="A889" s="66">
        <v>2130111</v>
      </c>
      <c r="B889" s="67" t="s">
        <v>1478</v>
      </c>
      <c r="C889" s="68">
        <v>0</v>
      </c>
    </row>
    <row r="890" ht="15" customHeight="1" spans="1:3">
      <c r="A890" s="66">
        <v>2130112</v>
      </c>
      <c r="B890" s="67" t="s">
        <v>1479</v>
      </c>
      <c r="C890" s="68">
        <v>0</v>
      </c>
    </row>
    <row r="891" ht="15" customHeight="1" spans="1:3">
      <c r="A891" s="66">
        <v>2130114</v>
      </c>
      <c r="B891" s="67" t="s">
        <v>1480</v>
      </c>
      <c r="C891" s="68">
        <v>0</v>
      </c>
    </row>
    <row r="892" ht="15" customHeight="1" spans="1:3">
      <c r="A892" s="66">
        <v>2130119</v>
      </c>
      <c r="B892" s="67" t="s">
        <v>1481</v>
      </c>
      <c r="C892" s="68">
        <v>0</v>
      </c>
    </row>
    <row r="893" ht="15" customHeight="1" spans="1:3">
      <c r="A893" s="66">
        <v>2130120</v>
      </c>
      <c r="B893" s="67" t="s">
        <v>1482</v>
      </c>
      <c r="C893" s="68">
        <v>0</v>
      </c>
    </row>
    <row r="894" ht="15" customHeight="1" spans="1:3">
      <c r="A894" s="66">
        <v>2130121</v>
      </c>
      <c r="B894" s="67" t="s">
        <v>1483</v>
      </c>
      <c r="C894" s="68">
        <v>0</v>
      </c>
    </row>
    <row r="895" ht="15" customHeight="1" spans="1:3">
      <c r="A895" s="66">
        <v>2130122</v>
      </c>
      <c r="B895" s="67" t="s">
        <v>1484</v>
      </c>
      <c r="C895" s="68">
        <v>0</v>
      </c>
    </row>
    <row r="896" ht="15" customHeight="1" spans="1:3">
      <c r="A896" s="66">
        <v>2130124</v>
      </c>
      <c r="B896" s="67" t="s">
        <v>1485</v>
      </c>
      <c r="C896" s="68">
        <v>0</v>
      </c>
    </row>
    <row r="897" ht="15" customHeight="1" spans="1:3">
      <c r="A897" s="66">
        <v>2130125</v>
      </c>
      <c r="B897" s="67" t="s">
        <v>1486</v>
      </c>
      <c r="C897" s="68">
        <v>0</v>
      </c>
    </row>
    <row r="898" ht="15" customHeight="1" spans="1:3">
      <c r="A898" s="66">
        <v>2130126</v>
      </c>
      <c r="B898" s="67" t="s">
        <v>1487</v>
      </c>
      <c r="C898" s="68">
        <v>0</v>
      </c>
    </row>
    <row r="899" ht="15" customHeight="1" spans="1:3">
      <c r="A899" s="66">
        <v>2130129</v>
      </c>
      <c r="B899" s="67" t="s">
        <v>1488</v>
      </c>
      <c r="C899" s="68">
        <v>0</v>
      </c>
    </row>
    <row r="900" ht="15" customHeight="1" spans="1:3">
      <c r="A900" s="66">
        <v>2130135</v>
      </c>
      <c r="B900" s="67" t="s">
        <v>1489</v>
      </c>
      <c r="C900" s="68">
        <v>0</v>
      </c>
    </row>
    <row r="901" ht="15" customHeight="1" spans="1:3">
      <c r="A901" s="66">
        <v>2130142</v>
      </c>
      <c r="B901" s="67" t="s">
        <v>1490</v>
      </c>
      <c r="C901" s="68">
        <v>0</v>
      </c>
    </row>
    <row r="902" ht="15" customHeight="1" spans="1:3">
      <c r="A902" s="66">
        <v>2130148</v>
      </c>
      <c r="B902" s="67" t="s">
        <v>1491</v>
      </c>
      <c r="C902" s="68">
        <v>0</v>
      </c>
    </row>
    <row r="903" ht="15" customHeight="1" spans="1:3">
      <c r="A903" s="66">
        <v>2130152</v>
      </c>
      <c r="B903" s="67" t="s">
        <v>1492</v>
      </c>
      <c r="C903" s="68">
        <v>0</v>
      </c>
    </row>
    <row r="904" ht="15" customHeight="1" spans="1:3">
      <c r="A904" s="66">
        <v>2130199</v>
      </c>
      <c r="B904" s="67" t="s">
        <v>1493</v>
      </c>
      <c r="C904" s="68">
        <v>100</v>
      </c>
    </row>
    <row r="905" ht="15" customHeight="1" spans="1:3">
      <c r="A905" s="66">
        <v>21302</v>
      </c>
      <c r="B905" s="67" t="s">
        <v>1494</v>
      </c>
      <c r="C905" s="68">
        <v>0</v>
      </c>
    </row>
    <row r="906" ht="15" customHeight="1" spans="1:3">
      <c r="A906" s="66">
        <v>2130201</v>
      </c>
      <c r="B906" s="67" t="s">
        <v>804</v>
      </c>
      <c r="C906" s="68">
        <v>0</v>
      </c>
    </row>
    <row r="907" ht="15" customHeight="1" spans="1:3">
      <c r="A907" s="66">
        <v>2130202</v>
      </c>
      <c r="B907" s="67" t="s">
        <v>805</v>
      </c>
      <c r="C907" s="68">
        <v>0</v>
      </c>
    </row>
    <row r="908" ht="15" customHeight="1" spans="1:3">
      <c r="A908" s="66">
        <v>2130203</v>
      </c>
      <c r="B908" s="67" t="s">
        <v>806</v>
      </c>
      <c r="C908" s="68">
        <v>0</v>
      </c>
    </row>
    <row r="909" ht="15" customHeight="1" spans="1:3">
      <c r="A909" s="66">
        <v>2130204</v>
      </c>
      <c r="B909" s="67" t="s">
        <v>1495</v>
      </c>
      <c r="C909" s="68">
        <v>0</v>
      </c>
    </row>
    <row r="910" ht="15" customHeight="1" spans="1:3">
      <c r="A910" s="66">
        <v>2130205</v>
      </c>
      <c r="B910" s="67" t="s">
        <v>1496</v>
      </c>
      <c r="C910" s="68">
        <v>0</v>
      </c>
    </row>
    <row r="911" ht="15" customHeight="1" spans="1:3">
      <c r="A911" s="66">
        <v>2130206</v>
      </c>
      <c r="B911" s="67" t="s">
        <v>1497</v>
      </c>
      <c r="C911" s="68">
        <v>0</v>
      </c>
    </row>
    <row r="912" ht="15" customHeight="1" spans="1:3">
      <c r="A912" s="66">
        <v>2130207</v>
      </c>
      <c r="B912" s="67" t="s">
        <v>1498</v>
      </c>
      <c r="C912" s="68">
        <v>0</v>
      </c>
    </row>
    <row r="913" ht="15" customHeight="1" spans="1:3">
      <c r="A913" s="66">
        <v>2130208</v>
      </c>
      <c r="B913" s="67" t="s">
        <v>1499</v>
      </c>
      <c r="C913" s="68">
        <v>0</v>
      </c>
    </row>
    <row r="914" ht="15" customHeight="1" spans="1:3">
      <c r="A914" s="66">
        <v>2130209</v>
      </c>
      <c r="B914" s="67" t="s">
        <v>1500</v>
      </c>
      <c r="C914" s="68">
        <v>0</v>
      </c>
    </row>
    <row r="915" ht="15" customHeight="1" spans="1:3">
      <c r="A915" s="66">
        <v>2130210</v>
      </c>
      <c r="B915" s="67" t="s">
        <v>1501</v>
      </c>
      <c r="C915" s="68">
        <v>0</v>
      </c>
    </row>
    <row r="916" ht="15" customHeight="1" spans="1:3">
      <c r="A916" s="66">
        <v>2130211</v>
      </c>
      <c r="B916" s="67" t="s">
        <v>1502</v>
      </c>
      <c r="C916" s="68">
        <v>0</v>
      </c>
    </row>
    <row r="917" ht="15" customHeight="1" spans="1:3">
      <c r="A917" s="66">
        <v>2130212</v>
      </c>
      <c r="B917" s="67" t="s">
        <v>1503</v>
      </c>
      <c r="C917" s="68">
        <v>0</v>
      </c>
    </row>
    <row r="918" ht="15" customHeight="1" spans="1:3">
      <c r="A918" s="66">
        <v>2130213</v>
      </c>
      <c r="B918" s="67" t="s">
        <v>1504</v>
      </c>
      <c r="C918" s="68">
        <v>0</v>
      </c>
    </row>
    <row r="919" ht="15" customHeight="1" spans="1:3">
      <c r="A919" s="66">
        <v>2130216</v>
      </c>
      <c r="B919" s="67" t="s">
        <v>1505</v>
      </c>
      <c r="C919" s="68">
        <v>0</v>
      </c>
    </row>
    <row r="920" ht="15" customHeight="1" spans="1:3">
      <c r="A920" s="66">
        <v>2130217</v>
      </c>
      <c r="B920" s="67" t="s">
        <v>1506</v>
      </c>
      <c r="C920" s="68">
        <v>0</v>
      </c>
    </row>
    <row r="921" ht="15" customHeight="1" spans="1:3">
      <c r="A921" s="66">
        <v>2130218</v>
      </c>
      <c r="B921" s="67" t="s">
        <v>1507</v>
      </c>
      <c r="C921" s="68">
        <v>0</v>
      </c>
    </row>
    <row r="922" ht="15" customHeight="1" spans="1:3">
      <c r="A922" s="66">
        <v>2130219</v>
      </c>
      <c r="B922" s="67" t="s">
        <v>1508</v>
      </c>
      <c r="C922" s="68">
        <v>0</v>
      </c>
    </row>
    <row r="923" ht="15" customHeight="1" spans="1:3">
      <c r="A923" s="66">
        <v>2130220</v>
      </c>
      <c r="B923" s="67" t="s">
        <v>1509</v>
      </c>
      <c r="C923" s="68">
        <v>0</v>
      </c>
    </row>
    <row r="924" ht="15" customHeight="1" spans="1:3">
      <c r="A924" s="66">
        <v>2130221</v>
      </c>
      <c r="B924" s="67" t="s">
        <v>1510</v>
      </c>
      <c r="C924" s="68">
        <v>0</v>
      </c>
    </row>
    <row r="925" ht="15" customHeight="1" spans="1:3">
      <c r="A925" s="66">
        <v>2130223</v>
      </c>
      <c r="B925" s="67" t="s">
        <v>1511</v>
      </c>
      <c r="C925" s="68">
        <v>0</v>
      </c>
    </row>
    <row r="926" ht="15" customHeight="1" spans="1:3">
      <c r="A926" s="66">
        <v>2130224</v>
      </c>
      <c r="B926" s="67" t="s">
        <v>1512</v>
      </c>
      <c r="C926" s="68">
        <v>0</v>
      </c>
    </row>
    <row r="927" ht="15" customHeight="1" spans="1:3">
      <c r="A927" s="66">
        <v>2130225</v>
      </c>
      <c r="B927" s="67" t="s">
        <v>1513</v>
      </c>
      <c r="C927" s="68">
        <v>0</v>
      </c>
    </row>
    <row r="928" ht="15" customHeight="1" spans="1:3">
      <c r="A928" s="66">
        <v>2130226</v>
      </c>
      <c r="B928" s="67" t="s">
        <v>1514</v>
      </c>
      <c r="C928" s="68">
        <v>0</v>
      </c>
    </row>
    <row r="929" ht="15" customHeight="1" spans="1:3">
      <c r="A929" s="66">
        <v>2130227</v>
      </c>
      <c r="B929" s="67" t="s">
        <v>1515</v>
      </c>
      <c r="C929" s="68">
        <v>0</v>
      </c>
    </row>
    <row r="930" ht="15" customHeight="1" spans="1:3">
      <c r="A930" s="66">
        <v>2130232</v>
      </c>
      <c r="B930" s="67" t="s">
        <v>1516</v>
      </c>
      <c r="C930" s="68">
        <v>0</v>
      </c>
    </row>
    <row r="931" ht="15" customHeight="1" spans="1:3">
      <c r="A931" s="66">
        <v>2130234</v>
      </c>
      <c r="B931" s="67" t="s">
        <v>1517</v>
      </c>
      <c r="C931" s="68">
        <v>0</v>
      </c>
    </row>
    <row r="932" ht="15" customHeight="1" spans="1:3">
      <c r="A932" s="66">
        <v>2130299</v>
      </c>
      <c r="B932" s="67" t="s">
        <v>1518</v>
      </c>
      <c r="C932" s="68">
        <v>0</v>
      </c>
    </row>
    <row r="933" ht="15" customHeight="1" spans="1:3">
      <c r="A933" s="66">
        <v>21303</v>
      </c>
      <c r="B933" s="67" t="s">
        <v>1519</v>
      </c>
      <c r="C933" s="68">
        <v>0</v>
      </c>
    </row>
    <row r="934" ht="15" customHeight="1" spans="1:3">
      <c r="A934" s="66">
        <v>2130301</v>
      </c>
      <c r="B934" s="67" t="s">
        <v>804</v>
      </c>
      <c r="C934" s="68">
        <v>0</v>
      </c>
    </row>
    <row r="935" ht="15" customHeight="1" spans="1:3">
      <c r="A935" s="66">
        <v>2130302</v>
      </c>
      <c r="B935" s="67" t="s">
        <v>805</v>
      </c>
      <c r="C935" s="68">
        <v>0</v>
      </c>
    </row>
    <row r="936" ht="15" customHeight="1" spans="1:3">
      <c r="A936" s="66">
        <v>2130303</v>
      </c>
      <c r="B936" s="67" t="s">
        <v>806</v>
      </c>
      <c r="C936" s="68">
        <v>0</v>
      </c>
    </row>
    <row r="937" ht="15" customHeight="1" spans="1:3">
      <c r="A937" s="66">
        <v>2130304</v>
      </c>
      <c r="B937" s="67" t="s">
        <v>1520</v>
      </c>
      <c r="C937" s="68">
        <v>0</v>
      </c>
    </row>
    <row r="938" ht="15" customHeight="1" spans="1:3">
      <c r="A938" s="66">
        <v>2130305</v>
      </c>
      <c r="B938" s="67" t="s">
        <v>1521</v>
      </c>
      <c r="C938" s="68">
        <v>0</v>
      </c>
    </row>
    <row r="939" ht="15" customHeight="1" spans="1:3">
      <c r="A939" s="66">
        <v>2130306</v>
      </c>
      <c r="B939" s="67" t="s">
        <v>1522</v>
      </c>
      <c r="C939" s="68">
        <v>0</v>
      </c>
    </row>
    <row r="940" ht="15" customHeight="1" spans="1:3">
      <c r="A940" s="66">
        <v>2130307</v>
      </c>
      <c r="B940" s="67" t="s">
        <v>1523</v>
      </c>
      <c r="C940" s="68">
        <v>0</v>
      </c>
    </row>
    <row r="941" ht="15" customHeight="1" spans="1:3">
      <c r="A941" s="66">
        <v>2130308</v>
      </c>
      <c r="B941" s="67" t="s">
        <v>1524</v>
      </c>
      <c r="C941" s="68">
        <v>0</v>
      </c>
    </row>
    <row r="942" ht="15" customHeight="1" spans="1:3">
      <c r="A942" s="66">
        <v>2130309</v>
      </c>
      <c r="B942" s="67" t="s">
        <v>1525</v>
      </c>
      <c r="C942" s="68">
        <v>0</v>
      </c>
    </row>
    <row r="943" ht="15" customHeight="1" spans="1:3">
      <c r="A943" s="66">
        <v>2130310</v>
      </c>
      <c r="B943" s="67" t="s">
        <v>1526</v>
      </c>
      <c r="C943" s="68">
        <v>0</v>
      </c>
    </row>
    <row r="944" ht="15" customHeight="1" spans="1:3">
      <c r="A944" s="66">
        <v>2130311</v>
      </c>
      <c r="B944" s="67" t="s">
        <v>1527</v>
      </c>
      <c r="C944" s="68">
        <v>0</v>
      </c>
    </row>
    <row r="945" ht="15" customHeight="1" spans="1:3">
      <c r="A945" s="66">
        <v>2130312</v>
      </c>
      <c r="B945" s="67" t="s">
        <v>1528</v>
      </c>
      <c r="C945" s="68">
        <v>0</v>
      </c>
    </row>
    <row r="946" ht="15" customHeight="1" spans="1:3">
      <c r="A946" s="66">
        <v>2130313</v>
      </c>
      <c r="B946" s="67" t="s">
        <v>1529</v>
      </c>
      <c r="C946" s="68">
        <v>0</v>
      </c>
    </row>
    <row r="947" ht="15" customHeight="1" spans="1:3">
      <c r="A947" s="66">
        <v>2130314</v>
      </c>
      <c r="B947" s="67" t="s">
        <v>1530</v>
      </c>
      <c r="C947" s="68">
        <v>0</v>
      </c>
    </row>
    <row r="948" ht="15" customHeight="1" spans="1:3">
      <c r="A948" s="66">
        <v>2130315</v>
      </c>
      <c r="B948" s="67" t="s">
        <v>1531</v>
      </c>
      <c r="C948" s="68">
        <v>0</v>
      </c>
    </row>
    <row r="949" ht="15" customHeight="1" spans="1:3">
      <c r="A949" s="66">
        <v>2130316</v>
      </c>
      <c r="B949" s="67" t="s">
        <v>1532</v>
      </c>
      <c r="C949" s="68">
        <v>0</v>
      </c>
    </row>
    <row r="950" ht="15" customHeight="1" spans="1:3">
      <c r="A950" s="66">
        <v>2130317</v>
      </c>
      <c r="B950" s="67" t="s">
        <v>1533</v>
      </c>
      <c r="C950" s="68">
        <v>0</v>
      </c>
    </row>
    <row r="951" ht="15" customHeight="1" spans="1:3">
      <c r="A951" s="66">
        <v>2130318</v>
      </c>
      <c r="B951" s="67" t="s">
        <v>1534</v>
      </c>
      <c r="C951" s="68">
        <v>0</v>
      </c>
    </row>
    <row r="952" ht="15" customHeight="1" spans="1:3">
      <c r="A952" s="66">
        <v>2130319</v>
      </c>
      <c r="B952" s="67" t="s">
        <v>1535</v>
      </c>
      <c r="C952" s="68">
        <v>0</v>
      </c>
    </row>
    <row r="953" ht="15" customHeight="1" spans="1:3">
      <c r="A953" s="66">
        <v>2130321</v>
      </c>
      <c r="B953" s="67" t="s">
        <v>1536</v>
      </c>
      <c r="C953" s="68">
        <v>0</v>
      </c>
    </row>
    <row r="954" ht="15" customHeight="1" spans="1:3">
      <c r="A954" s="66">
        <v>2130322</v>
      </c>
      <c r="B954" s="67" t="s">
        <v>1537</v>
      </c>
      <c r="C954" s="68">
        <v>0</v>
      </c>
    </row>
    <row r="955" ht="15" customHeight="1" spans="1:3">
      <c r="A955" s="66">
        <v>2130331</v>
      </c>
      <c r="B955" s="67" t="s">
        <v>1538</v>
      </c>
      <c r="C955" s="68">
        <v>0</v>
      </c>
    </row>
    <row r="956" ht="15" customHeight="1" spans="1:3">
      <c r="A956" s="66">
        <v>2130332</v>
      </c>
      <c r="B956" s="67" t="s">
        <v>1539</v>
      </c>
      <c r="C956" s="68">
        <v>0</v>
      </c>
    </row>
    <row r="957" ht="15" customHeight="1" spans="1:3">
      <c r="A957" s="66">
        <v>2130333</v>
      </c>
      <c r="B957" s="67" t="s">
        <v>1511</v>
      </c>
      <c r="C957" s="68">
        <v>0</v>
      </c>
    </row>
    <row r="958" ht="15" customHeight="1" spans="1:3">
      <c r="A958" s="66">
        <v>2130334</v>
      </c>
      <c r="B958" s="67" t="s">
        <v>1540</v>
      </c>
      <c r="C958" s="68">
        <v>0</v>
      </c>
    </row>
    <row r="959" ht="15" customHeight="1" spans="1:3">
      <c r="A959" s="66">
        <v>2130335</v>
      </c>
      <c r="B959" s="67" t="s">
        <v>1541</v>
      </c>
      <c r="C959" s="68">
        <v>0</v>
      </c>
    </row>
    <row r="960" ht="15" customHeight="1" spans="1:3">
      <c r="A960" s="66">
        <v>2130399</v>
      </c>
      <c r="B960" s="67" t="s">
        <v>1542</v>
      </c>
      <c r="C960" s="68">
        <v>0</v>
      </c>
    </row>
    <row r="961" ht="15" customHeight="1" spans="1:3">
      <c r="A961" s="66">
        <v>21304</v>
      </c>
      <c r="B961" s="67" t="s">
        <v>1543</v>
      </c>
      <c r="C961" s="68">
        <v>0</v>
      </c>
    </row>
    <row r="962" ht="15" customHeight="1" spans="1:3">
      <c r="A962" s="66">
        <v>2130401</v>
      </c>
      <c r="B962" s="67" t="s">
        <v>804</v>
      </c>
      <c r="C962" s="68">
        <v>0</v>
      </c>
    </row>
    <row r="963" ht="15" customHeight="1" spans="1:3">
      <c r="A963" s="66">
        <v>2130402</v>
      </c>
      <c r="B963" s="67" t="s">
        <v>805</v>
      </c>
      <c r="C963" s="68">
        <v>0</v>
      </c>
    </row>
    <row r="964" ht="15" customHeight="1" spans="1:3">
      <c r="A964" s="66">
        <v>2130403</v>
      </c>
      <c r="B964" s="67" t="s">
        <v>806</v>
      </c>
      <c r="C964" s="68">
        <v>0</v>
      </c>
    </row>
    <row r="965" ht="15" customHeight="1" spans="1:3">
      <c r="A965" s="66">
        <v>2130404</v>
      </c>
      <c r="B965" s="67" t="s">
        <v>1544</v>
      </c>
      <c r="C965" s="68">
        <v>0</v>
      </c>
    </row>
    <row r="966" ht="15" customHeight="1" spans="1:3">
      <c r="A966" s="66">
        <v>2130405</v>
      </c>
      <c r="B966" s="67" t="s">
        <v>1545</v>
      </c>
      <c r="C966" s="68">
        <v>0</v>
      </c>
    </row>
    <row r="967" ht="15" customHeight="1" spans="1:3">
      <c r="A967" s="66">
        <v>2130406</v>
      </c>
      <c r="B967" s="67" t="s">
        <v>1546</v>
      </c>
      <c r="C967" s="68">
        <v>0</v>
      </c>
    </row>
    <row r="968" ht="15" customHeight="1" spans="1:3">
      <c r="A968" s="66">
        <v>2130407</v>
      </c>
      <c r="B968" s="67" t="s">
        <v>1547</v>
      </c>
      <c r="C968" s="68">
        <v>0</v>
      </c>
    </row>
    <row r="969" ht="15" customHeight="1" spans="1:3">
      <c r="A969" s="66">
        <v>2130408</v>
      </c>
      <c r="B969" s="67" t="s">
        <v>1548</v>
      </c>
      <c r="C969" s="68">
        <v>0</v>
      </c>
    </row>
    <row r="970" ht="15" customHeight="1" spans="1:3">
      <c r="A970" s="66">
        <v>2130409</v>
      </c>
      <c r="B970" s="67" t="s">
        <v>1549</v>
      </c>
      <c r="C970" s="68">
        <v>0</v>
      </c>
    </row>
    <row r="971" ht="15" customHeight="1" spans="1:3">
      <c r="A971" s="66">
        <v>2130499</v>
      </c>
      <c r="B971" s="67" t="s">
        <v>1550</v>
      </c>
      <c r="C971" s="68">
        <v>0</v>
      </c>
    </row>
    <row r="972" ht="15" customHeight="1" spans="1:3">
      <c r="A972" s="66">
        <v>21305</v>
      </c>
      <c r="B972" s="67" t="s">
        <v>1551</v>
      </c>
      <c r="C972" s="68">
        <v>0</v>
      </c>
    </row>
    <row r="973" ht="15" customHeight="1" spans="1:3">
      <c r="A973" s="66">
        <v>2130501</v>
      </c>
      <c r="B973" s="67" t="s">
        <v>804</v>
      </c>
      <c r="C973" s="68">
        <v>0</v>
      </c>
    </row>
    <row r="974" ht="15" customHeight="1" spans="1:3">
      <c r="A974" s="66">
        <v>2130502</v>
      </c>
      <c r="B974" s="67" t="s">
        <v>805</v>
      </c>
      <c r="C974" s="68">
        <v>0</v>
      </c>
    </row>
    <row r="975" ht="15" customHeight="1" spans="1:3">
      <c r="A975" s="66">
        <v>2130503</v>
      </c>
      <c r="B975" s="67" t="s">
        <v>806</v>
      </c>
      <c r="C975" s="68">
        <v>0</v>
      </c>
    </row>
    <row r="976" ht="15" customHeight="1" spans="1:3">
      <c r="A976" s="66">
        <v>2130504</v>
      </c>
      <c r="B976" s="67" t="s">
        <v>1552</v>
      </c>
      <c r="C976" s="68">
        <v>0</v>
      </c>
    </row>
    <row r="977" ht="15" customHeight="1" spans="1:3">
      <c r="A977" s="66">
        <v>2130505</v>
      </c>
      <c r="B977" s="67" t="s">
        <v>1553</v>
      </c>
      <c r="C977" s="68">
        <v>0</v>
      </c>
    </row>
    <row r="978" ht="15" customHeight="1" spans="1:3">
      <c r="A978" s="66">
        <v>2130506</v>
      </c>
      <c r="B978" s="67" t="s">
        <v>1554</v>
      </c>
      <c r="C978" s="68">
        <v>0</v>
      </c>
    </row>
    <row r="979" ht="15" customHeight="1" spans="1:3">
      <c r="A979" s="66">
        <v>2130507</v>
      </c>
      <c r="B979" s="67" t="s">
        <v>1555</v>
      </c>
      <c r="C979" s="68">
        <v>0</v>
      </c>
    </row>
    <row r="980" ht="15" customHeight="1" spans="1:3">
      <c r="A980" s="66">
        <v>2130508</v>
      </c>
      <c r="B980" s="67" t="s">
        <v>1556</v>
      </c>
      <c r="C980" s="68">
        <v>0</v>
      </c>
    </row>
    <row r="981" ht="15" customHeight="1" spans="1:3">
      <c r="A981" s="66">
        <v>2130550</v>
      </c>
      <c r="B981" s="67" t="s">
        <v>1557</v>
      </c>
      <c r="C981" s="68">
        <v>0</v>
      </c>
    </row>
    <row r="982" ht="15" customHeight="1" spans="1:3">
      <c r="A982" s="66">
        <v>2130599</v>
      </c>
      <c r="B982" s="67" t="s">
        <v>1558</v>
      </c>
      <c r="C982" s="68">
        <v>0</v>
      </c>
    </row>
    <row r="983" ht="15" customHeight="1" spans="1:3">
      <c r="A983" s="66">
        <v>21306</v>
      </c>
      <c r="B983" s="67" t="s">
        <v>1559</v>
      </c>
      <c r="C983" s="68">
        <v>0</v>
      </c>
    </row>
    <row r="984" ht="15" customHeight="1" spans="1:3">
      <c r="A984" s="66">
        <v>2130601</v>
      </c>
      <c r="B984" s="67" t="s">
        <v>1137</v>
      </c>
      <c r="C984" s="68">
        <v>0</v>
      </c>
    </row>
    <row r="985" ht="15" customHeight="1" spans="1:3">
      <c r="A985" s="66">
        <v>2130602</v>
      </c>
      <c r="B985" s="67" t="s">
        <v>1560</v>
      </c>
      <c r="C985" s="68">
        <v>0</v>
      </c>
    </row>
    <row r="986" ht="15" customHeight="1" spans="1:3">
      <c r="A986" s="66">
        <v>2130603</v>
      </c>
      <c r="B986" s="67" t="s">
        <v>1561</v>
      </c>
      <c r="C986" s="68">
        <v>0</v>
      </c>
    </row>
    <row r="987" ht="15" customHeight="1" spans="1:3">
      <c r="A987" s="66">
        <v>2130604</v>
      </c>
      <c r="B987" s="67" t="s">
        <v>1562</v>
      </c>
      <c r="C987" s="68">
        <v>0</v>
      </c>
    </row>
    <row r="988" ht="15" customHeight="1" spans="1:3">
      <c r="A988" s="66">
        <v>2130699</v>
      </c>
      <c r="B988" s="67" t="s">
        <v>1563</v>
      </c>
      <c r="C988" s="68">
        <v>0</v>
      </c>
    </row>
    <row r="989" ht="15" customHeight="1" spans="1:3">
      <c r="A989" s="66">
        <v>21307</v>
      </c>
      <c r="B989" s="67" t="s">
        <v>1564</v>
      </c>
      <c r="C989" s="68">
        <v>286.42</v>
      </c>
    </row>
    <row r="990" ht="15" customHeight="1" spans="1:3">
      <c r="A990" s="66">
        <v>2130701</v>
      </c>
      <c r="B990" s="67" t="s">
        <v>1565</v>
      </c>
      <c r="C990" s="68">
        <v>0</v>
      </c>
    </row>
    <row r="991" ht="15" customHeight="1" spans="1:3">
      <c r="A991" s="66">
        <v>2130704</v>
      </c>
      <c r="B991" s="67" t="s">
        <v>1566</v>
      </c>
      <c r="C991" s="68">
        <v>0</v>
      </c>
    </row>
    <row r="992" ht="15" customHeight="1" spans="1:3">
      <c r="A992" s="66">
        <v>2130705</v>
      </c>
      <c r="B992" s="67" t="s">
        <v>1567</v>
      </c>
      <c r="C992" s="68">
        <v>286.42</v>
      </c>
    </row>
    <row r="993" ht="15" customHeight="1" spans="1:3">
      <c r="A993" s="66">
        <v>2130706</v>
      </c>
      <c r="B993" s="67" t="s">
        <v>1568</v>
      </c>
      <c r="C993" s="68">
        <v>0</v>
      </c>
    </row>
    <row r="994" ht="15" customHeight="1" spans="1:3">
      <c r="A994" s="66">
        <v>2130707</v>
      </c>
      <c r="B994" s="67" t="s">
        <v>1569</v>
      </c>
      <c r="C994" s="68">
        <v>0</v>
      </c>
    </row>
    <row r="995" ht="15" customHeight="1" spans="1:3">
      <c r="A995" s="66">
        <v>2130799</v>
      </c>
      <c r="B995" s="67" t="s">
        <v>1570</v>
      </c>
      <c r="C995" s="68">
        <v>0</v>
      </c>
    </row>
    <row r="996" ht="15" customHeight="1" spans="1:3">
      <c r="A996" s="66">
        <v>21308</v>
      </c>
      <c r="B996" s="67" t="s">
        <v>1571</v>
      </c>
      <c r="C996" s="68">
        <v>0</v>
      </c>
    </row>
    <row r="997" ht="15" customHeight="1" spans="1:3">
      <c r="A997" s="66">
        <v>2130801</v>
      </c>
      <c r="B997" s="67" t="s">
        <v>1572</v>
      </c>
      <c r="C997" s="68">
        <v>0</v>
      </c>
    </row>
    <row r="998" ht="15" customHeight="1" spans="1:3">
      <c r="A998" s="66">
        <v>2130802</v>
      </c>
      <c r="B998" s="67" t="s">
        <v>1573</v>
      </c>
      <c r="C998" s="68">
        <v>0</v>
      </c>
    </row>
    <row r="999" ht="15" customHeight="1" spans="1:3">
      <c r="A999" s="66">
        <v>2130803</v>
      </c>
      <c r="B999" s="67" t="s">
        <v>1574</v>
      </c>
      <c r="C999" s="68">
        <v>0</v>
      </c>
    </row>
    <row r="1000" ht="15" customHeight="1" spans="1:3">
      <c r="A1000" s="66">
        <v>2130804</v>
      </c>
      <c r="B1000" s="67" t="s">
        <v>1575</v>
      </c>
      <c r="C1000" s="68">
        <v>0</v>
      </c>
    </row>
    <row r="1001" ht="15" customHeight="1" spans="1:3">
      <c r="A1001" s="66">
        <v>2130805</v>
      </c>
      <c r="B1001" s="67" t="s">
        <v>1576</v>
      </c>
      <c r="C1001" s="68">
        <v>0</v>
      </c>
    </row>
    <row r="1002" ht="15" customHeight="1" spans="1:3">
      <c r="A1002" s="66">
        <v>2130899</v>
      </c>
      <c r="B1002" s="67" t="s">
        <v>1577</v>
      </c>
      <c r="C1002" s="68">
        <v>0</v>
      </c>
    </row>
    <row r="1003" ht="15" customHeight="1" spans="1:3">
      <c r="A1003" s="66">
        <v>21309</v>
      </c>
      <c r="B1003" s="67" t="s">
        <v>1578</v>
      </c>
      <c r="C1003" s="68">
        <v>0</v>
      </c>
    </row>
    <row r="1004" ht="15" customHeight="1" spans="1:3">
      <c r="A1004" s="66">
        <v>2130901</v>
      </c>
      <c r="B1004" s="67" t="s">
        <v>1579</v>
      </c>
      <c r="C1004" s="68">
        <v>0</v>
      </c>
    </row>
    <row r="1005" ht="15" customHeight="1" spans="1:3">
      <c r="A1005" s="66">
        <v>2130902</v>
      </c>
      <c r="B1005" s="67" t="s">
        <v>1580</v>
      </c>
      <c r="C1005" s="68">
        <v>0</v>
      </c>
    </row>
    <row r="1006" ht="15" customHeight="1" spans="1:3">
      <c r="A1006" s="66">
        <v>2130999</v>
      </c>
      <c r="B1006" s="67" t="s">
        <v>1581</v>
      </c>
      <c r="C1006" s="68">
        <v>0</v>
      </c>
    </row>
    <row r="1007" ht="15" customHeight="1" spans="1:3">
      <c r="A1007" s="66">
        <v>21399</v>
      </c>
      <c r="B1007" s="67" t="s">
        <v>1582</v>
      </c>
      <c r="C1007" s="68">
        <v>0</v>
      </c>
    </row>
    <row r="1008" ht="15" customHeight="1" spans="1:3">
      <c r="A1008" s="66">
        <v>2139901</v>
      </c>
      <c r="B1008" s="67" t="s">
        <v>1583</v>
      </c>
      <c r="C1008" s="68">
        <v>0</v>
      </c>
    </row>
    <row r="1009" ht="15" customHeight="1" spans="1:3">
      <c r="A1009" s="66">
        <v>2139999</v>
      </c>
      <c r="B1009" s="67" t="s">
        <v>1584</v>
      </c>
      <c r="C1009" s="68">
        <v>0</v>
      </c>
    </row>
    <row r="1010" ht="15" customHeight="1" spans="1:3">
      <c r="A1010" s="66">
        <v>214</v>
      </c>
      <c r="B1010" s="67" t="s">
        <v>1585</v>
      </c>
      <c r="C1010" s="68">
        <v>0</v>
      </c>
    </row>
    <row r="1011" ht="15" customHeight="1" spans="1:3">
      <c r="A1011" s="66">
        <v>21401</v>
      </c>
      <c r="B1011" s="67" t="s">
        <v>1586</v>
      </c>
      <c r="C1011" s="68">
        <v>0</v>
      </c>
    </row>
    <row r="1012" ht="15" customHeight="1" spans="1:3">
      <c r="A1012" s="66">
        <v>2140101</v>
      </c>
      <c r="B1012" s="67" t="s">
        <v>804</v>
      </c>
      <c r="C1012" s="68">
        <v>0</v>
      </c>
    </row>
    <row r="1013" ht="15" customHeight="1" spans="1:3">
      <c r="A1013" s="66">
        <v>2140102</v>
      </c>
      <c r="B1013" s="67" t="s">
        <v>805</v>
      </c>
      <c r="C1013" s="68">
        <v>0</v>
      </c>
    </row>
    <row r="1014" ht="15" customHeight="1" spans="1:3">
      <c r="A1014" s="66">
        <v>2140103</v>
      </c>
      <c r="B1014" s="67" t="s">
        <v>806</v>
      </c>
      <c r="C1014" s="68">
        <v>0</v>
      </c>
    </row>
    <row r="1015" ht="15" customHeight="1" spans="1:3">
      <c r="A1015" s="66">
        <v>2140104</v>
      </c>
      <c r="B1015" s="67" t="s">
        <v>1587</v>
      </c>
      <c r="C1015" s="68">
        <v>0</v>
      </c>
    </row>
    <row r="1016" ht="15" customHeight="1" spans="1:3">
      <c r="A1016" s="66">
        <v>2140105</v>
      </c>
      <c r="B1016" s="67" t="s">
        <v>1588</v>
      </c>
      <c r="C1016" s="68">
        <v>0</v>
      </c>
    </row>
    <row r="1017" ht="15" customHeight="1" spans="1:3">
      <c r="A1017" s="66">
        <v>2140106</v>
      </c>
      <c r="B1017" s="67" t="s">
        <v>1589</v>
      </c>
      <c r="C1017" s="68">
        <v>0</v>
      </c>
    </row>
    <row r="1018" ht="15" customHeight="1" spans="1:3">
      <c r="A1018" s="66">
        <v>2140107</v>
      </c>
      <c r="B1018" s="67" t="s">
        <v>1590</v>
      </c>
      <c r="C1018" s="68">
        <v>0</v>
      </c>
    </row>
    <row r="1019" ht="15" customHeight="1" spans="1:3">
      <c r="A1019" s="66">
        <v>2140108</v>
      </c>
      <c r="B1019" s="67" t="s">
        <v>1591</v>
      </c>
      <c r="C1019" s="68">
        <v>0</v>
      </c>
    </row>
    <row r="1020" ht="15" customHeight="1" spans="1:3">
      <c r="A1020" s="66">
        <v>2140109</v>
      </c>
      <c r="B1020" s="67" t="s">
        <v>1592</v>
      </c>
      <c r="C1020" s="68">
        <v>0</v>
      </c>
    </row>
    <row r="1021" ht="15" customHeight="1" spans="1:3">
      <c r="A1021" s="66">
        <v>2140110</v>
      </c>
      <c r="B1021" s="67" t="s">
        <v>1593</v>
      </c>
      <c r="C1021" s="68">
        <v>0</v>
      </c>
    </row>
    <row r="1022" ht="15" customHeight="1" spans="1:3">
      <c r="A1022" s="66">
        <v>2140111</v>
      </c>
      <c r="B1022" s="67" t="s">
        <v>1594</v>
      </c>
      <c r="C1022" s="68">
        <v>0</v>
      </c>
    </row>
    <row r="1023" ht="15" customHeight="1" spans="1:3">
      <c r="A1023" s="66">
        <v>2140112</v>
      </c>
      <c r="B1023" s="67" t="s">
        <v>1595</v>
      </c>
      <c r="C1023" s="68">
        <v>0</v>
      </c>
    </row>
    <row r="1024" ht="15" customHeight="1" spans="1:3">
      <c r="A1024" s="66">
        <v>2140113</v>
      </c>
      <c r="B1024" s="67" t="s">
        <v>1596</v>
      </c>
      <c r="C1024" s="68">
        <v>0</v>
      </c>
    </row>
    <row r="1025" ht="15" customHeight="1" spans="1:3">
      <c r="A1025" s="66">
        <v>2140114</v>
      </c>
      <c r="B1025" s="67" t="s">
        <v>1597</v>
      </c>
      <c r="C1025" s="68">
        <v>0</v>
      </c>
    </row>
    <row r="1026" ht="15" customHeight="1" spans="1:3">
      <c r="A1026" s="66">
        <v>2140122</v>
      </c>
      <c r="B1026" s="67" t="s">
        <v>1598</v>
      </c>
      <c r="C1026" s="68">
        <v>0</v>
      </c>
    </row>
    <row r="1027" ht="15" customHeight="1" spans="1:3">
      <c r="A1027" s="66">
        <v>2140123</v>
      </c>
      <c r="B1027" s="67" t="s">
        <v>1599</v>
      </c>
      <c r="C1027" s="68">
        <v>0</v>
      </c>
    </row>
    <row r="1028" ht="15" customHeight="1" spans="1:3">
      <c r="A1028" s="66">
        <v>2140124</v>
      </c>
      <c r="B1028" s="67" t="s">
        <v>1600</v>
      </c>
      <c r="C1028" s="68">
        <v>0</v>
      </c>
    </row>
    <row r="1029" ht="15" customHeight="1" spans="1:3">
      <c r="A1029" s="66">
        <v>2140125</v>
      </c>
      <c r="B1029" s="67" t="s">
        <v>1601</v>
      </c>
      <c r="C1029" s="68">
        <v>0</v>
      </c>
    </row>
    <row r="1030" ht="15" customHeight="1" spans="1:3">
      <c r="A1030" s="66">
        <v>2140126</v>
      </c>
      <c r="B1030" s="67" t="s">
        <v>1602</v>
      </c>
      <c r="C1030" s="68">
        <v>0</v>
      </c>
    </row>
    <row r="1031" ht="15" customHeight="1" spans="1:3">
      <c r="A1031" s="66">
        <v>2140127</v>
      </c>
      <c r="B1031" s="67" t="s">
        <v>1603</v>
      </c>
      <c r="C1031" s="68">
        <v>0</v>
      </c>
    </row>
    <row r="1032" ht="15" customHeight="1" spans="1:3">
      <c r="A1032" s="66">
        <v>2140128</v>
      </c>
      <c r="B1032" s="67" t="s">
        <v>1604</v>
      </c>
      <c r="C1032" s="68">
        <v>0</v>
      </c>
    </row>
    <row r="1033" ht="15" customHeight="1" spans="1:3">
      <c r="A1033" s="66">
        <v>2140129</v>
      </c>
      <c r="B1033" s="67" t="s">
        <v>1605</v>
      </c>
      <c r="C1033" s="68">
        <v>0</v>
      </c>
    </row>
    <row r="1034" ht="15" customHeight="1" spans="1:3">
      <c r="A1034" s="66">
        <v>2140130</v>
      </c>
      <c r="B1034" s="67" t="s">
        <v>1606</v>
      </c>
      <c r="C1034" s="68">
        <v>0</v>
      </c>
    </row>
    <row r="1035" ht="15" customHeight="1" spans="1:3">
      <c r="A1035" s="66">
        <v>2140131</v>
      </c>
      <c r="B1035" s="67" t="s">
        <v>1607</v>
      </c>
      <c r="C1035" s="68">
        <v>0</v>
      </c>
    </row>
    <row r="1036" ht="15" customHeight="1" spans="1:3">
      <c r="A1036" s="66">
        <v>2140133</v>
      </c>
      <c r="B1036" s="67" t="s">
        <v>1608</v>
      </c>
      <c r="C1036" s="68">
        <v>0</v>
      </c>
    </row>
    <row r="1037" ht="15" customHeight="1" spans="1:3">
      <c r="A1037" s="66">
        <v>2140136</v>
      </c>
      <c r="B1037" s="67" t="s">
        <v>1609</v>
      </c>
      <c r="C1037" s="68">
        <v>0</v>
      </c>
    </row>
    <row r="1038" ht="15" customHeight="1" spans="1:3">
      <c r="A1038" s="66">
        <v>2140138</v>
      </c>
      <c r="B1038" s="67" t="s">
        <v>1610</v>
      </c>
      <c r="C1038" s="68">
        <v>0</v>
      </c>
    </row>
    <row r="1039" ht="15" customHeight="1" spans="1:3">
      <c r="A1039" s="66">
        <v>2140139</v>
      </c>
      <c r="B1039" s="67" t="s">
        <v>1611</v>
      </c>
      <c r="C1039" s="68">
        <v>0</v>
      </c>
    </row>
    <row r="1040" ht="15" customHeight="1" spans="1:3">
      <c r="A1040" s="66">
        <v>2140199</v>
      </c>
      <c r="B1040" s="67" t="s">
        <v>1612</v>
      </c>
      <c r="C1040" s="68">
        <v>0</v>
      </c>
    </row>
    <row r="1041" ht="15" customHeight="1" spans="1:3">
      <c r="A1041" s="66">
        <v>21402</v>
      </c>
      <c r="B1041" s="67" t="s">
        <v>1613</v>
      </c>
      <c r="C1041" s="68">
        <v>0</v>
      </c>
    </row>
    <row r="1042" ht="15" customHeight="1" spans="1:3">
      <c r="A1042" s="66">
        <v>2140201</v>
      </c>
      <c r="B1042" s="67" t="s">
        <v>804</v>
      </c>
      <c r="C1042" s="68">
        <v>0</v>
      </c>
    </row>
    <row r="1043" ht="15" customHeight="1" spans="1:3">
      <c r="A1043" s="66">
        <v>2140202</v>
      </c>
      <c r="B1043" s="67" t="s">
        <v>805</v>
      </c>
      <c r="C1043" s="68">
        <v>0</v>
      </c>
    </row>
    <row r="1044" ht="15" customHeight="1" spans="1:3">
      <c r="A1044" s="66">
        <v>2140203</v>
      </c>
      <c r="B1044" s="67" t="s">
        <v>806</v>
      </c>
      <c r="C1044" s="68">
        <v>0</v>
      </c>
    </row>
    <row r="1045" ht="15" customHeight="1" spans="1:3">
      <c r="A1045" s="66">
        <v>2140204</v>
      </c>
      <c r="B1045" s="67" t="s">
        <v>1614</v>
      </c>
      <c r="C1045" s="68">
        <v>0</v>
      </c>
    </row>
    <row r="1046" ht="15" customHeight="1" spans="1:3">
      <c r="A1046" s="66">
        <v>2140205</v>
      </c>
      <c r="B1046" s="67" t="s">
        <v>1615</v>
      </c>
      <c r="C1046" s="68">
        <v>0</v>
      </c>
    </row>
    <row r="1047" ht="15" customHeight="1" spans="1:3">
      <c r="A1047" s="66">
        <v>2140206</v>
      </c>
      <c r="B1047" s="67" t="s">
        <v>1616</v>
      </c>
      <c r="C1047" s="68">
        <v>0</v>
      </c>
    </row>
    <row r="1048" ht="15" customHeight="1" spans="1:3">
      <c r="A1048" s="66">
        <v>2140207</v>
      </c>
      <c r="B1048" s="67" t="s">
        <v>1617</v>
      </c>
      <c r="C1048" s="68">
        <v>0</v>
      </c>
    </row>
    <row r="1049" ht="15" customHeight="1" spans="1:3">
      <c r="A1049" s="66">
        <v>2140208</v>
      </c>
      <c r="B1049" s="67" t="s">
        <v>1618</v>
      </c>
      <c r="C1049" s="68">
        <v>0</v>
      </c>
    </row>
    <row r="1050" ht="15" customHeight="1" spans="1:3">
      <c r="A1050" s="66">
        <v>2140299</v>
      </c>
      <c r="B1050" s="67" t="s">
        <v>1619</v>
      </c>
      <c r="C1050" s="68">
        <v>0</v>
      </c>
    </row>
    <row r="1051" ht="15" customHeight="1" spans="1:3">
      <c r="A1051" s="66">
        <v>21403</v>
      </c>
      <c r="B1051" s="67" t="s">
        <v>1620</v>
      </c>
      <c r="C1051" s="68">
        <v>0</v>
      </c>
    </row>
    <row r="1052" ht="15" customHeight="1" spans="1:3">
      <c r="A1052" s="66">
        <v>2140301</v>
      </c>
      <c r="B1052" s="67" t="s">
        <v>804</v>
      </c>
      <c r="C1052" s="68">
        <v>0</v>
      </c>
    </row>
    <row r="1053" ht="15" customHeight="1" spans="1:3">
      <c r="A1053" s="66">
        <v>2140302</v>
      </c>
      <c r="B1053" s="67" t="s">
        <v>805</v>
      </c>
      <c r="C1053" s="68">
        <v>0</v>
      </c>
    </row>
    <row r="1054" ht="15" customHeight="1" spans="1:3">
      <c r="A1054" s="66">
        <v>2140303</v>
      </c>
      <c r="B1054" s="67" t="s">
        <v>806</v>
      </c>
      <c r="C1054" s="68">
        <v>0</v>
      </c>
    </row>
    <row r="1055" ht="15" customHeight="1" spans="1:3">
      <c r="A1055" s="66">
        <v>2140304</v>
      </c>
      <c r="B1055" s="67" t="s">
        <v>1621</v>
      </c>
      <c r="C1055" s="68">
        <v>0</v>
      </c>
    </row>
    <row r="1056" ht="15" customHeight="1" spans="1:3">
      <c r="A1056" s="66">
        <v>2140305</v>
      </c>
      <c r="B1056" s="67" t="s">
        <v>1622</v>
      </c>
      <c r="C1056" s="68">
        <v>0</v>
      </c>
    </row>
    <row r="1057" ht="15" customHeight="1" spans="1:3">
      <c r="A1057" s="66">
        <v>2140306</v>
      </c>
      <c r="B1057" s="67" t="s">
        <v>1623</v>
      </c>
      <c r="C1057" s="68">
        <v>0</v>
      </c>
    </row>
    <row r="1058" ht="15" customHeight="1" spans="1:3">
      <c r="A1058" s="66">
        <v>2140307</v>
      </c>
      <c r="B1058" s="67" t="s">
        <v>1624</v>
      </c>
      <c r="C1058" s="68">
        <v>0</v>
      </c>
    </row>
    <row r="1059" ht="15" customHeight="1" spans="1:3">
      <c r="A1059" s="66">
        <v>2140308</v>
      </c>
      <c r="B1059" s="67" t="s">
        <v>1625</v>
      </c>
      <c r="C1059" s="68">
        <v>0</v>
      </c>
    </row>
    <row r="1060" ht="15" customHeight="1" spans="1:3">
      <c r="A1060" s="66">
        <v>2140399</v>
      </c>
      <c r="B1060" s="67" t="s">
        <v>1626</v>
      </c>
      <c r="C1060" s="68">
        <v>0</v>
      </c>
    </row>
    <row r="1061" ht="15" customHeight="1" spans="1:3">
      <c r="A1061" s="66">
        <v>21404</v>
      </c>
      <c r="B1061" s="67" t="s">
        <v>1627</v>
      </c>
      <c r="C1061" s="68">
        <v>0</v>
      </c>
    </row>
    <row r="1062" ht="15" customHeight="1" spans="1:3">
      <c r="A1062" s="66">
        <v>2140401</v>
      </c>
      <c r="B1062" s="67" t="s">
        <v>1628</v>
      </c>
      <c r="C1062" s="68">
        <v>0</v>
      </c>
    </row>
    <row r="1063" ht="15" customHeight="1" spans="1:3">
      <c r="A1063" s="66">
        <v>2140402</v>
      </c>
      <c r="B1063" s="67" t="s">
        <v>1629</v>
      </c>
      <c r="C1063" s="68">
        <v>0</v>
      </c>
    </row>
    <row r="1064" ht="15" customHeight="1" spans="1:3">
      <c r="A1064" s="66">
        <v>2140403</v>
      </c>
      <c r="B1064" s="67" t="s">
        <v>1630</v>
      </c>
      <c r="C1064" s="68">
        <v>0</v>
      </c>
    </row>
    <row r="1065" ht="15" customHeight="1" spans="1:3">
      <c r="A1065" s="66">
        <v>2140499</v>
      </c>
      <c r="B1065" s="67" t="s">
        <v>1631</v>
      </c>
      <c r="C1065" s="68">
        <v>0</v>
      </c>
    </row>
    <row r="1066" ht="15" customHeight="1" spans="1:3">
      <c r="A1066" s="66">
        <v>21405</v>
      </c>
      <c r="B1066" s="67" t="s">
        <v>1632</v>
      </c>
      <c r="C1066" s="68">
        <v>0</v>
      </c>
    </row>
    <row r="1067" ht="15" customHeight="1" spans="1:3">
      <c r="A1067" s="66">
        <v>2140501</v>
      </c>
      <c r="B1067" s="67" t="s">
        <v>804</v>
      </c>
      <c r="C1067" s="68">
        <v>0</v>
      </c>
    </row>
    <row r="1068" ht="15" customHeight="1" spans="1:3">
      <c r="A1068" s="66">
        <v>2140502</v>
      </c>
      <c r="B1068" s="67" t="s">
        <v>805</v>
      </c>
      <c r="C1068" s="68">
        <v>0</v>
      </c>
    </row>
    <row r="1069" ht="15" customHeight="1" spans="1:3">
      <c r="A1069" s="66">
        <v>2140503</v>
      </c>
      <c r="B1069" s="67" t="s">
        <v>806</v>
      </c>
      <c r="C1069" s="68">
        <v>0</v>
      </c>
    </row>
    <row r="1070" ht="15" customHeight="1" spans="1:3">
      <c r="A1070" s="66">
        <v>2140504</v>
      </c>
      <c r="B1070" s="67" t="s">
        <v>1618</v>
      </c>
      <c r="C1070" s="68">
        <v>0</v>
      </c>
    </row>
    <row r="1071" ht="15" customHeight="1" spans="1:3">
      <c r="A1071" s="66">
        <v>2140505</v>
      </c>
      <c r="B1071" s="67" t="s">
        <v>1633</v>
      </c>
      <c r="C1071" s="68">
        <v>0</v>
      </c>
    </row>
    <row r="1072" ht="15" customHeight="1" spans="1:3">
      <c r="A1072" s="66">
        <v>2140599</v>
      </c>
      <c r="B1072" s="67" t="s">
        <v>1634</v>
      </c>
      <c r="C1072" s="68">
        <v>0</v>
      </c>
    </row>
    <row r="1073" ht="15" customHeight="1" spans="1:3">
      <c r="A1073" s="66">
        <v>21406</v>
      </c>
      <c r="B1073" s="67" t="s">
        <v>1635</v>
      </c>
      <c r="C1073" s="68">
        <v>0</v>
      </c>
    </row>
    <row r="1074" ht="15" customHeight="1" spans="1:3">
      <c r="A1074" s="66">
        <v>2140601</v>
      </c>
      <c r="B1074" s="67" t="s">
        <v>1636</v>
      </c>
      <c r="C1074" s="68">
        <v>0</v>
      </c>
    </row>
    <row r="1075" ht="15" customHeight="1" spans="1:3">
      <c r="A1075" s="66">
        <v>2140602</v>
      </c>
      <c r="B1075" s="67" t="s">
        <v>1637</v>
      </c>
      <c r="C1075" s="68">
        <v>0</v>
      </c>
    </row>
    <row r="1076" ht="15" customHeight="1" spans="1:3">
      <c r="A1076" s="66">
        <v>2140603</v>
      </c>
      <c r="B1076" s="67" t="s">
        <v>1638</v>
      </c>
      <c r="C1076" s="68">
        <v>0</v>
      </c>
    </row>
    <row r="1077" ht="15" customHeight="1" spans="1:3">
      <c r="A1077" s="66">
        <v>2140699</v>
      </c>
      <c r="B1077" s="67" t="s">
        <v>1639</v>
      </c>
      <c r="C1077" s="68">
        <v>0</v>
      </c>
    </row>
    <row r="1078" ht="15" customHeight="1" spans="1:3">
      <c r="A1078" s="66">
        <v>21499</v>
      </c>
      <c r="B1078" s="67" t="s">
        <v>1640</v>
      </c>
      <c r="C1078" s="68">
        <v>0</v>
      </c>
    </row>
    <row r="1079" ht="15" customHeight="1" spans="1:3">
      <c r="A1079" s="66">
        <v>2149901</v>
      </c>
      <c r="B1079" s="67" t="s">
        <v>1641</v>
      </c>
      <c r="C1079" s="68">
        <v>0</v>
      </c>
    </row>
    <row r="1080" ht="15" customHeight="1" spans="1:3">
      <c r="A1080" s="66">
        <v>2149999</v>
      </c>
      <c r="B1080" s="67" t="s">
        <v>1642</v>
      </c>
      <c r="C1080" s="68">
        <v>0</v>
      </c>
    </row>
    <row r="1081" ht="15" customHeight="1" spans="1:3">
      <c r="A1081" s="66">
        <v>215</v>
      </c>
      <c r="B1081" s="67" t="s">
        <v>1643</v>
      </c>
      <c r="C1081" s="68">
        <v>0</v>
      </c>
    </row>
    <row r="1082" ht="15" customHeight="1" spans="1:3">
      <c r="A1082" s="66">
        <v>21501</v>
      </c>
      <c r="B1082" s="67" t="s">
        <v>1644</v>
      </c>
      <c r="C1082" s="68">
        <v>0</v>
      </c>
    </row>
    <row r="1083" ht="15" customHeight="1" spans="1:3">
      <c r="A1083" s="66">
        <v>2150101</v>
      </c>
      <c r="B1083" s="67" t="s">
        <v>804</v>
      </c>
      <c r="C1083" s="68">
        <v>0</v>
      </c>
    </row>
    <row r="1084" ht="15" customHeight="1" spans="1:3">
      <c r="A1084" s="66">
        <v>2150102</v>
      </c>
      <c r="B1084" s="67" t="s">
        <v>805</v>
      </c>
      <c r="C1084" s="68">
        <v>0</v>
      </c>
    </row>
    <row r="1085" ht="15" customHeight="1" spans="1:3">
      <c r="A1085" s="66">
        <v>2150103</v>
      </c>
      <c r="B1085" s="67" t="s">
        <v>806</v>
      </c>
      <c r="C1085" s="68">
        <v>0</v>
      </c>
    </row>
    <row r="1086" ht="15" customHeight="1" spans="1:3">
      <c r="A1086" s="66">
        <v>2150104</v>
      </c>
      <c r="B1086" s="67" t="s">
        <v>1645</v>
      </c>
      <c r="C1086" s="68">
        <v>0</v>
      </c>
    </row>
    <row r="1087" ht="15" customHeight="1" spans="1:3">
      <c r="A1087" s="66">
        <v>2150105</v>
      </c>
      <c r="B1087" s="67" t="s">
        <v>1646</v>
      </c>
      <c r="C1087" s="68">
        <v>0</v>
      </c>
    </row>
    <row r="1088" ht="15" customHeight="1" spans="1:3">
      <c r="A1088" s="66">
        <v>2150106</v>
      </c>
      <c r="B1088" s="67" t="s">
        <v>1647</v>
      </c>
      <c r="C1088" s="68">
        <v>0</v>
      </c>
    </row>
    <row r="1089" ht="15" customHeight="1" spans="1:3">
      <c r="A1089" s="66">
        <v>2150107</v>
      </c>
      <c r="B1089" s="67" t="s">
        <v>1648</v>
      </c>
      <c r="C1089" s="68">
        <v>0</v>
      </c>
    </row>
    <row r="1090" ht="15" customHeight="1" spans="1:3">
      <c r="A1090" s="66">
        <v>2150108</v>
      </c>
      <c r="B1090" s="67" t="s">
        <v>1649</v>
      </c>
      <c r="C1090" s="68">
        <v>0</v>
      </c>
    </row>
    <row r="1091" ht="15" customHeight="1" spans="1:3">
      <c r="A1091" s="66">
        <v>2150199</v>
      </c>
      <c r="B1091" s="67" t="s">
        <v>1650</v>
      </c>
      <c r="C1091" s="68">
        <v>0</v>
      </c>
    </row>
    <row r="1092" ht="15" customHeight="1" spans="1:3">
      <c r="A1092" s="66">
        <v>21502</v>
      </c>
      <c r="B1092" s="67" t="s">
        <v>1651</v>
      </c>
      <c r="C1092" s="68">
        <v>0</v>
      </c>
    </row>
    <row r="1093" ht="15" customHeight="1" spans="1:3">
      <c r="A1093" s="66">
        <v>2150201</v>
      </c>
      <c r="B1093" s="67" t="s">
        <v>804</v>
      </c>
      <c r="C1093" s="68">
        <v>0</v>
      </c>
    </row>
    <row r="1094" ht="15" customHeight="1" spans="1:3">
      <c r="A1094" s="66">
        <v>2150202</v>
      </c>
      <c r="B1094" s="67" t="s">
        <v>805</v>
      </c>
      <c r="C1094" s="68">
        <v>0</v>
      </c>
    </row>
    <row r="1095" ht="15" customHeight="1" spans="1:3">
      <c r="A1095" s="66">
        <v>2150203</v>
      </c>
      <c r="B1095" s="67" t="s">
        <v>806</v>
      </c>
      <c r="C1095" s="68">
        <v>0</v>
      </c>
    </row>
    <row r="1096" ht="15" customHeight="1" spans="1:3">
      <c r="A1096" s="66">
        <v>2150204</v>
      </c>
      <c r="B1096" s="67" t="s">
        <v>1652</v>
      </c>
      <c r="C1096" s="68">
        <v>0</v>
      </c>
    </row>
    <row r="1097" ht="15" customHeight="1" spans="1:3">
      <c r="A1097" s="66">
        <v>2150205</v>
      </c>
      <c r="B1097" s="67" t="s">
        <v>1653</v>
      </c>
      <c r="C1097" s="68">
        <v>0</v>
      </c>
    </row>
    <row r="1098" ht="15" customHeight="1" spans="1:3">
      <c r="A1098" s="66">
        <v>2150206</v>
      </c>
      <c r="B1098" s="67" t="s">
        <v>1654</v>
      </c>
      <c r="C1098" s="68">
        <v>0</v>
      </c>
    </row>
    <row r="1099" ht="15" customHeight="1" spans="1:3">
      <c r="A1099" s="66">
        <v>2150207</v>
      </c>
      <c r="B1099" s="67" t="s">
        <v>1655</v>
      </c>
      <c r="C1099" s="68">
        <v>0</v>
      </c>
    </row>
    <row r="1100" ht="15" customHeight="1" spans="1:3">
      <c r="A1100" s="66">
        <v>2150208</v>
      </c>
      <c r="B1100" s="67" t="s">
        <v>1656</v>
      </c>
      <c r="C1100" s="68">
        <v>0</v>
      </c>
    </row>
    <row r="1101" ht="15" customHeight="1" spans="1:3">
      <c r="A1101" s="66">
        <v>2150209</v>
      </c>
      <c r="B1101" s="67" t="s">
        <v>1657</v>
      </c>
      <c r="C1101" s="68">
        <v>0</v>
      </c>
    </row>
    <row r="1102" ht="15" customHeight="1" spans="1:3">
      <c r="A1102" s="66">
        <v>2150210</v>
      </c>
      <c r="B1102" s="67" t="s">
        <v>1658</v>
      </c>
      <c r="C1102" s="68">
        <v>0</v>
      </c>
    </row>
    <row r="1103" ht="15" customHeight="1" spans="1:3">
      <c r="A1103" s="66">
        <v>2150212</v>
      </c>
      <c r="B1103" s="67" t="s">
        <v>1659</v>
      </c>
      <c r="C1103" s="68">
        <v>0</v>
      </c>
    </row>
    <row r="1104" ht="15" customHeight="1" spans="1:3">
      <c r="A1104" s="66">
        <v>2150213</v>
      </c>
      <c r="B1104" s="67" t="s">
        <v>1660</v>
      </c>
      <c r="C1104" s="68">
        <v>0</v>
      </c>
    </row>
    <row r="1105" ht="15" customHeight="1" spans="1:3">
      <c r="A1105" s="66">
        <v>2150214</v>
      </c>
      <c r="B1105" s="67" t="s">
        <v>1661</v>
      </c>
      <c r="C1105" s="68">
        <v>0</v>
      </c>
    </row>
    <row r="1106" ht="15" customHeight="1" spans="1:3">
      <c r="A1106" s="66">
        <v>2150215</v>
      </c>
      <c r="B1106" s="67" t="s">
        <v>1662</v>
      </c>
      <c r="C1106" s="68">
        <v>0</v>
      </c>
    </row>
    <row r="1107" ht="15" customHeight="1" spans="1:3">
      <c r="A1107" s="66">
        <v>2150299</v>
      </c>
      <c r="B1107" s="67" t="s">
        <v>1663</v>
      </c>
      <c r="C1107" s="68">
        <v>0</v>
      </c>
    </row>
    <row r="1108" ht="15" customHeight="1" spans="1:3">
      <c r="A1108" s="66">
        <v>21503</v>
      </c>
      <c r="B1108" s="67" t="s">
        <v>1664</v>
      </c>
      <c r="C1108" s="68">
        <v>0</v>
      </c>
    </row>
    <row r="1109" ht="15" customHeight="1" spans="1:3">
      <c r="A1109" s="66">
        <v>2150301</v>
      </c>
      <c r="B1109" s="67" t="s">
        <v>804</v>
      </c>
      <c r="C1109" s="68">
        <v>0</v>
      </c>
    </row>
    <row r="1110" ht="15" customHeight="1" spans="1:3">
      <c r="A1110" s="66">
        <v>2150302</v>
      </c>
      <c r="B1110" s="67" t="s">
        <v>805</v>
      </c>
      <c r="C1110" s="68">
        <v>0</v>
      </c>
    </row>
    <row r="1111" ht="15" customHeight="1" spans="1:3">
      <c r="A1111" s="66">
        <v>2150303</v>
      </c>
      <c r="B1111" s="67" t="s">
        <v>806</v>
      </c>
      <c r="C1111" s="68">
        <v>0</v>
      </c>
    </row>
    <row r="1112" ht="15" customHeight="1" spans="1:3">
      <c r="A1112" s="66">
        <v>2150399</v>
      </c>
      <c r="B1112" s="67" t="s">
        <v>1665</v>
      </c>
      <c r="C1112" s="68">
        <v>0</v>
      </c>
    </row>
    <row r="1113" ht="15" customHeight="1" spans="1:3">
      <c r="A1113" s="66">
        <v>21505</v>
      </c>
      <c r="B1113" s="67" t="s">
        <v>1666</v>
      </c>
      <c r="C1113" s="68">
        <v>0</v>
      </c>
    </row>
    <row r="1114" ht="15" customHeight="1" spans="1:3">
      <c r="A1114" s="66">
        <v>2150501</v>
      </c>
      <c r="B1114" s="67" t="s">
        <v>804</v>
      </c>
      <c r="C1114" s="68">
        <v>0</v>
      </c>
    </row>
    <row r="1115" ht="15" customHeight="1" spans="1:3">
      <c r="A1115" s="66">
        <v>2150502</v>
      </c>
      <c r="B1115" s="67" t="s">
        <v>805</v>
      </c>
      <c r="C1115" s="68">
        <v>0</v>
      </c>
    </row>
    <row r="1116" ht="15" customHeight="1" spans="1:3">
      <c r="A1116" s="66">
        <v>2150503</v>
      </c>
      <c r="B1116" s="67" t="s">
        <v>806</v>
      </c>
      <c r="C1116" s="68">
        <v>0</v>
      </c>
    </row>
    <row r="1117" ht="15" customHeight="1" spans="1:3">
      <c r="A1117" s="66">
        <v>2150505</v>
      </c>
      <c r="B1117" s="67" t="s">
        <v>1667</v>
      </c>
      <c r="C1117" s="68">
        <v>0</v>
      </c>
    </row>
    <row r="1118" ht="15" customHeight="1" spans="1:3">
      <c r="A1118" s="66">
        <v>2150506</v>
      </c>
      <c r="B1118" s="67" t="s">
        <v>1668</v>
      </c>
      <c r="C1118" s="68">
        <v>0</v>
      </c>
    </row>
    <row r="1119" ht="15" customHeight="1" spans="1:3">
      <c r="A1119" s="66">
        <v>2150507</v>
      </c>
      <c r="B1119" s="67" t="s">
        <v>1669</v>
      </c>
      <c r="C1119" s="68">
        <v>0</v>
      </c>
    </row>
    <row r="1120" ht="15" customHeight="1" spans="1:3">
      <c r="A1120" s="66">
        <v>2150508</v>
      </c>
      <c r="B1120" s="67" t="s">
        <v>1670</v>
      </c>
      <c r="C1120" s="68">
        <v>0</v>
      </c>
    </row>
    <row r="1121" ht="15" customHeight="1" spans="1:3">
      <c r="A1121" s="66">
        <v>2150509</v>
      </c>
      <c r="B1121" s="67" t="s">
        <v>1671</v>
      </c>
      <c r="C1121" s="68">
        <v>0</v>
      </c>
    </row>
    <row r="1122" ht="15" customHeight="1" spans="1:3">
      <c r="A1122" s="66">
        <v>2150510</v>
      </c>
      <c r="B1122" s="67" t="s">
        <v>1672</v>
      </c>
      <c r="C1122" s="68">
        <v>0</v>
      </c>
    </row>
    <row r="1123" ht="15" customHeight="1" spans="1:3">
      <c r="A1123" s="66">
        <v>2150511</v>
      </c>
      <c r="B1123" s="67" t="s">
        <v>1673</v>
      </c>
      <c r="C1123" s="68">
        <v>0</v>
      </c>
    </row>
    <row r="1124" ht="15" customHeight="1" spans="1:3">
      <c r="A1124" s="66">
        <v>2150513</v>
      </c>
      <c r="B1124" s="67" t="s">
        <v>1618</v>
      </c>
      <c r="C1124" s="68">
        <v>0</v>
      </c>
    </row>
    <row r="1125" ht="15" customHeight="1" spans="1:3">
      <c r="A1125" s="66">
        <v>2150515</v>
      </c>
      <c r="B1125" s="67" t="s">
        <v>1674</v>
      </c>
      <c r="C1125" s="68">
        <v>0</v>
      </c>
    </row>
    <row r="1126" ht="15" customHeight="1" spans="1:3">
      <c r="A1126" s="66">
        <v>2150599</v>
      </c>
      <c r="B1126" s="67" t="s">
        <v>1675</v>
      </c>
      <c r="C1126" s="68">
        <v>0</v>
      </c>
    </row>
    <row r="1127" ht="15" customHeight="1" spans="1:3">
      <c r="A1127" s="66">
        <v>21506</v>
      </c>
      <c r="B1127" s="67" t="s">
        <v>1676</v>
      </c>
      <c r="C1127" s="68">
        <v>0</v>
      </c>
    </row>
    <row r="1128" ht="15" customHeight="1" spans="1:3">
      <c r="A1128" s="66">
        <v>2150601</v>
      </c>
      <c r="B1128" s="67" t="s">
        <v>804</v>
      </c>
      <c r="C1128" s="68">
        <v>0</v>
      </c>
    </row>
    <row r="1129" ht="15" customHeight="1" spans="1:3">
      <c r="A1129" s="66">
        <v>2150602</v>
      </c>
      <c r="B1129" s="67" t="s">
        <v>805</v>
      </c>
      <c r="C1129" s="68">
        <v>0</v>
      </c>
    </row>
    <row r="1130" ht="15" customHeight="1" spans="1:3">
      <c r="A1130" s="66">
        <v>2150603</v>
      </c>
      <c r="B1130" s="67" t="s">
        <v>806</v>
      </c>
      <c r="C1130" s="68">
        <v>0</v>
      </c>
    </row>
    <row r="1131" ht="15" customHeight="1" spans="1:3">
      <c r="A1131" s="66">
        <v>2150604</v>
      </c>
      <c r="B1131" s="67" t="s">
        <v>1677</v>
      </c>
      <c r="C1131" s="68">
        <v>0</v>
      </c>
    </row>
    <row r="1132" ht="15" customHeight="1" spans="1:3">
      <c r="A1132" s="66">
        <v>2150605</v>
      </c>
      <c r="B1132" s="67" t="s">
        <v>1678</v>
      </c>
      <c r="C1132" s="68">
        <v>0</v>
      </c>
    </row>
    <row r="1133" ht="15" customHeight="1" spans="1:3">
      <c r="A1133" s="66">
        <v>2150606</v>
      </c>
      <c r="B1133" s="67" t="s">
        <v>1679</v>
      </c>
      <c r="C1133" s="68">
        <v>0</v>
      </c>
    </row>
    <row r="1134" ht="15" customHeight="1" spans="1:3">
      <c r="A1134" s="66">
        <v>2150607</v>
      </c>
      <c r="B1134" s="67" t="s">
        <v>1680</v>
      </c>
      <c r="C1134" s="68">
        <v>0</v>
      </c>
    </row>
    <row r="1135" ht="15" customHeight="1" spans="1:3">
      <c r="A1135" s="66">
        <v>2150699</v>
      </c>
      <c r="B1135" s="67" t="s">
        <v>1681</v>
      </c>
      <c r="C1135" s="68">
        <v>0</v>
      </c>
    </row>
    <row r="1136" ht="15" customHeight="1" spans="1:3">
      <c r="A1136" s="66">
        <v>21507</v>
      </c>
      <c r="B1136" s="67" t="s">
        <v>1682</v>
      </c>
      <c r="C1136" s="68">
        <v>0</v>
      </c>
    </row>
    <row r="1137" ht="15" customHeight="1" spans="1:3">
      <c r="A1137" s="66">
        <v>2150701</v>
      </c>
      <c r="B1137" s="67" t="s">
        <v>804</v>
      </c>
      <c r="C1137" s="68">
        <v>0</v>
      </c>
    </row>
    <row r="1138" ht="15" customHeight="1" spans="1:3">
      <c r="A1138" s="66">
        <v>2150702</v>
      </c>
      <c r="B1138" s="67" t="s">
        <v>805</v>
      </c>
      <c r="C1138" s="68">
        <v>0</v>
      </c>
    </row>
    <row r="1139" ht="15" customHeight="1" spans="1:3">
      <c r="A1139" s="66">
        <v>2150703</v>
      </c>
      <c r="B1139" s="67" t="s">
        <v>806</v>
      </c>
      <c r="C1139" s="68">
        <v>0</v>
      </c>
    </row>
    <row r="1140" ht="15" customHeight="1" spans="1:3">
      <c r="A1140" s="66">
        <v>2150704</v>
      </c>
      <c r="B1140" s="67" t="s">
        <v>1683</v>
      </c>
      <c r="C1140" s="68">
        <v>0</v>
      </c>
    </row>
    <row r="1141" ht="15" customHeight="1" spans="1:3">
      <c r="A1141" s="66">
        <v>2150705</v>
      </c>
      <c r="B1141" s="67" t="s">
        <v>1684</v>
      </c>
      <c r="C1141" s="68">
        <v>0</v>
      </c>
    </row>
    <row r="1142" ht="15" customHeight="1" spans="1:3">
      <c r="A1142" s="66">
        <v>2150799</v>
      </c>
      <c r="B1142" s="67" t="s">
        <v>1685</v>
      </c>
      <c r="C1142" s="68">
        <v>0</v>
      </c>
    </row>
    <row r="1143" ht="15" customHeight="1" spans="1:3">
      <c r="A1143" s="66">
        <v>21508</v>
      </c>
      <c r="B1143" s="67" t="s">
        <v>1686</v>
      </c>
      <c r="C1143" s="68">
        <v>0</v>
      </c>
    </row>
    <row r="1144" ht="15" customHeight="1" spans="1:3">
      <c r="A1144" s="66">
        <v>2150801</v>
      </c>
      <c r="B1144" s="67" t="s">
        <v>804</v>
      </c>
      <c r="C1144" s="68">
        <v>0</v>
      </c>
    </row>
    <row r="1145" ht="15" customHeight="1" spans="1:3">
      <c r="A1145" s="66">
        <v>2150802</v>
      </c>
      <c r="B1145" s="67" t="s">
        <v>805</v>
      </c>
      <c r="C1145" s="68">
        <v>0</v>
      </c>
    </row>
    <row r="1146" ht="15" customHeight="1" spans="1:3">
      <c r="A1146" s="66">
        <v>2150803</v>
      </c>
      <c r="B1146" s="67" t="s">
        <v>806</v>
      </c>
      <c r="C1146" s="68">
        <v>0</v>
      </c>
    </row>
    <row r="1147" ht="15" customHeight="1" spans="1:3">
      <c r="A1147" s="66">
        <v>2150804</v>
      </c>
      <c r="B1147" s="67" t="s">
        <v>1687</v>
      </c>
      <c r="C1147" s="68">
        <v>0</v>
      </c>
    </row>
    <row r="1148" ht="15" customHeight="1" spans="1:3">
      <c r="A1148" s="66">
        <v>2150805</v>
      </c>
      <c r="B1148" s="67" t="s">
        <v>1688</v>
      </c>
      <c r="C1148" s="68">
        <v>0</v>
      </c>
    </row>
    <row r="1149" ht="15" customHeight="1" spans="1:3">
      <c r="A1149" s="66">
        <v>2150899</v>
      </c>
      <c r="B1149" s="67" t="s">
        <v>1689</v>
      </c>
      <c r="C1149" s="68">
        <v>0</v>
      </c>
    </row>
    <row r="1150" ht="15" customHeight="1" spans="1:3">
      <c r="A1150" s="66">
        <v>21599</v>
      </c>
      <c r="B1150" s="67" t="s">
        <v>1690</v>
      </c>
      <c r="C1150" s="68">
        <v>0</v>
      </c>
    </row>
    <row r="1151" ht="15" customHeight="1" spans="1:3">
      <c r="A1151" s="66">
        <v>2159901</v>
      </c>
      <c r="B1151" s="67" t="s">
        <v>1691</v>
      </c>
      <c r="C1151" s="68">
        <v>0</v>
      </c>
    </row>
    <row r="1152" ht="15" customHeight="1" spans="1:3">
      <c r="A1152" s="66">
        <v>2159902</v>
      </c>
      <c r="B1152" s="67" t="s">
        <v>1692</v>
      </c>
      <c r="C1152" s="68">
        <v>0</v>
      </c>
    </row>
    <row r="1153" ht="15" customHeight="1" spans="1:3">
      <c r="A1153" s="66">
        <v>2159904</v>
      </c>
      <c r="B1153" s="67" t="s">
        <v>1693</v>
      </c>
      <c r="C1153" s="68">
        <v>0</v>
      </c>
    </row>
    <row r="1154" ht="15" customHeight="1" spans="1:3">
      <c r="A1154" s="66">
        <v>2159905</v>
      </c>
      <c r="B1154" s="67" t="s">
        <v>1694</v>
      </c>
      <c r="C1154" s="68">
        <v>0</v>
      </c>
    </row>
    <row r="1155" ht="15" customHeight="1" spans="1:3">
      <c r="A1155" s="66">
        <v>2159906</v>
      </c>
      <c r="B1155" s="67" t="s">
        <v>1695</v>
      </c>
      <c r="C1155" s="68">
        <v>0</v>
      </c>
    </row>
    <row r="1156" ht="15" customHeight="1" spans="1:3">
      <c r="A1156" s="66">
        <v>2159999</v>
      </c>
      <c r="B1156" s="67" t="s">
        <v>1696</v>
      </c>
      <c r="C1156" s="68">
        <v>0</v>
      </c>
    </row>
    <row r="1157" ht="15" customHeight="1" spans="1:3">
      <c r="A1157" s="66">
        <v>216</v>
      </c>
      <c r="B1157" s="67" t="s">
        <v>1697</v>
      </c>
      <c r="C1157" s="68">
        <v>0</v>
      </c>
    </row>
    <row r="1158" ht="15" customHeight="1" spans="1:3">
      <c r="A1158" s="66">
        <v>21602</v>
      </c>
      <c r="B1158" s="67" t="s">
        <v>1698</v>
      </c>
      <c r="C1158" s="68">
        <v>0</v>
      </c>
    </row>
    <row r="1159" ht="15" customHeight="1" spans="1:3">
      <c r="A1159" s="66">
        <v>2160201</v>
      </c>
      <c r="B1159" s="67" t="s">
        <v>804</v>
      </c>
      <c r="C1159" s="68">
        <v>0</v>
      </c>
    </row>
    <row r="1160" ht="15" customHeight="1" spans="1:3">
      <c r="A1160" s="66">
        <v>2160202</v>
      </c>
      <c r="B1160" s="67" t="s">
        <v>805</v>
      </c>
      <c r="C1160" s="68">
        <v>0</v>
      </c>
    </row>
    <row r="1161" ht="15" customHeight="1" spans="1:3">
      <c r="A1161" s="66">
        <v>2160203</v>
      </c>
      <c r="B1161" s="67" t="s">
        <v>806</v>
      </c>
      <c r="C1161" s="68">
        <v>0</v>
      </c>
    </row>
    <row r="1162" ht="15" customHeight="1" spans="1:3">
      <c r="A1162" s="66">
        <v>2160216</v>
      </c>
      <c r="B1162" s="67" t="s">
        <v>1699</v>
      </c>
      <c r="C1162" s="68">
        <v>0</v>
      </c>
    </row>
    <row r="1163" ht="15" customHeight="1" spans="1:3">
      <c r="A1163" s="66">
        <v>2160217</v>
      </c>
      <c r="B1163" s="67" t="s">
        <v>1700</v>
      </c>
      <c r="C1163" s="68">
        <v>0</v>
      </c>
    </row>
    <row r="1164" ht="15" customHeight="1" spans="1:3">
      <c r="A1164" s="66">
        <v>2160218</v>
      </c>
      <c r="B1164" s="67" t="s">
        <v>1701</v>
      </c>
      <c r="C1164" s="68">
        <v>0</v>
      </c>
    </row>
    <row r="1165" ht="15" customHeight="1" spans="1:3">
      <c r="A1165" s="66">
        <v>2160219</v>
      </c>
      <c r="B1165" s="67" t="s">
        <v>1702</v>
      </c>
      <c r="C1165" s="68">
        <v>0</v>
      </c>
    </row>
    <row r="1166" ht="15" customHeight="1" spans="1:3">
      <c r="A1166" s="66">
        <v>2160250</v>
      </c>
      <c r="B1166" s="67" t="s">
        <v>813</v>
      </c>
      <c r="C1166" s="68">
        <v>0</v>
      </c>
    </row>
    <row r="1167" ht="15" customHeight="1" spans="1:3">
      <c r="A1167" s="66">
        <v>2160299</v>
      </c>
      <c r="B1167" s="67" t="s">
        <v>1703</v>
      </c>
      <c r="C1167" s="68">
        <v>0</v>
      </c>
    </row>
    <row r="1168" ht="15" customHeight="1" spans="1:3">
      <c r="A1168" s="66">
        <v>21605</v>
      </c>
      <c r="B1168" s="67" t="s">
        <v>1704</v>
      </c>
      <c r="C1168" s="68">
        <v>0</v>
      </c>
    </row>
    <row r="1169" ht="15" customHeight="1" spans="1:3">
      <c r="A1169" s="66">
        <v>2160501</v>
      </c>
      <c r="B1169" s="67" t="s">
        <v>804</v>
      </c>
      <c r="C1169" s="68">
        <v>0</v>
      </c>
    </row>
    <row r="1170" ht="15" customHeight="1" spans="1:3">
      <c r="A1170" s="66">
        <v>2160502</v>
      </c>
      <c r="B1170" s="67" t="s">
        <v>805</v>
      </c>
      <c r="C1170" s="68">
        <v>0</v>
      </c>
    </row>
    <row r="1171" ht="15" customHeight="1" spans="1:3">
      <c r="A1171" s="66">
        <v>2160503</v>
      </c>
      <c r="B1171" s="67" t="s">
        <v>806</v>
      </c>
      <c r="C1171" s="68">
        <v>0</v>
      </c>
    </row>
    <row r="1172" ht="15" customHeight="1" spans="1:3">
      <c r="A1172" s="66">
        <v>2160504</v>
      </c>
      <c r="B1172" s="67" t="s">
        <v>1705</v>
      </c>
      <c r="C1172" s="68">
        <v>0</v>
      </c>
    </row>
    <row r="1173" ht="15" customHeight="1" spans="1:3">
      <c r="A1173" s="66">
        <v>2160505</v>
      </c>
      <c r="B1173" s="67" t="s">
        <v>1706</v>
      </c>
      <c r="C1173" s="68">
        <v>0</v>
      </c>
    </row>
    <row r="1174" ht="15" customHeight="1" spans="1:3">
      <c r="A1174" s="66">
        <v>2160599</v>
      </c>
      <c r="B1174" s="67" t="s">
        <v>1707</v>
      </c>
      <c r="C1174" s="68">
        <v>0</v>
      </c>
    </row>
    <row r="1175" ht="15" customHeight="1" spans="1:3">
      <c r="A1175" s="66">
        <v>21606</v>
      </c>
      <c r="B1175" s="67" t="s">
        <v>1708</v>
      </c>
      <c r="C1175" s="68">
        <v>0</v>
      </c>
    </row>
    <row r="1176" ht="15" customHeight="1" spans="1:3">
      <c r="A1176" s="66">
        <v>2160601</v>
      </c>
      <c r="B1176" s="67" t="s">
        <v>804</v>
      </c>
      <c r="C1176" s="68">
        <v>0</v>
      </c>
    </row>
    <row r="1177" ht="15" customHeight="1" spans="1:3">
      <c r="A1177" s="66">
        <v>2160602</v>
      </c>
      <c r="B1177" s="67" t="s">
        <v>805</v>
      </c>
      <c r="C1177" s="68">
        <v>0</v>
      </c>
    </row>
    <row r="1178" ht="15" customHeight="1" spans="1:3">
      <c r="A1178" s="66">
        <v>2160603</v>
      </c>
      <c r="B1178" s="67" t="s">
        <v>806</v>
      </c>
      <c r="C1178" s="68">
        <v>0</v>
      </c>
    </row>
    <row r="1179" ht="15" customHeight="1" spans="1:3">
      <c r="A1179" s="66">
        <v>2160607</v>
      </c>
      <c r="B1179" s="67" t="s">
        <v>1709</v>
      </c>
      <c r="C1179" s="68">
        <v>0</v>
      </c>
    </row>
    <row r="1180" ht="15" customHeight="1" spans="1:3">
      <c r="A1180" s="66">
        <v>2160699</v>
      </c>
      <c r="B1180" s="67" t="s">
        <v>1710</v>
      </c>
      <c r="C1180" s="68">
        <v>0</v>
      </c>
    </row>
    <row r="1181" ht="15" customHeight="1" spans="1:3">
      <c r="A1181" s="66">
        <v>21699</v>
      </c>
      <c r="B1181" s="67" t="s">
        <v>1711</v>
      </c>
      <c r="C1181" s="68">
        <v>0</v>
      </c>
    </row>
    <row r="1182" ht="15" customHeight="1" spans="1:3">
      <c r="A1182" s="66">
        <v>2169901</v>
      </c>
      <c r="B1182" s="67" t="s">
        <v>1712</v>
      </c>
      <c r="C1182" s="68">
        <v>0</v>
      </c>
    </row>
    <row r="1183" ht="15" customHeight="1" spans="1:3">
      <c r="A1183" s="66">
        <v>2169999</v>
      </c>
      <c r="B1183" s="67" t="s">
        <v>1713</v>
      </c>
      <c r="C1183" s="68">
        <v>0</v>
      </c>
    </row>
    <row r="1184" ht="15" customHeight="1" spans="1:3">
      <c r="A1184" s="66">
        <v>217</v>
      </c>
      <c r="B1184" s="67" t="s">
        <v>1714</v>
      </c>
      <c r="C1184" s="68">
        <v>0</v>
      </c>
    </row>
    <row r="1185" ht="15" customHeight="1" spans="1:3">
      <c r="A1185" s="66">
        <v>21701</v>
      </c>
      <c r="B1185" s="67" t="s">
        <v>1715</v>
      </c>
      <c r="C1185" s="68">
        <v>0</v>
      </c>
    </row>
    <row r="1186" ht="15" customHeight="1" spans="1:3">
      <c r="A1186" s="66">
        <v>2170101</v>
      </c>
      <c r="B1186" s="67" t="s">
        <v>804</v>
      </c>
      <c r="C1186" s="68">
        <v>0</v>
      </c>
    </row>
    <row r="1187" ht="15" customHeight="1" spans="1:3">
      <c r="A1187" s="66">
        <v>2170102</v>
      </c>
      <c r="B1187" s="67" t="s">
        <v>805</v>
      </c>
      <c r="C1187" s="68">
        <v>0</v>
      </c>
    </row>
    <row r="1188" ht="15" customHeight="1" spans="1:3">
      <c r="A1188" s="66">
        <v>2170103</v>
      </c>
      <c r="B1188" s="67" t="s">
        <v>806</v>
      </c>
      <c r="C1188" s="68">
        <v>0</v>
      </c>
    </row>
    <row r="1189" ht="15" customHeight="1" spans="1:3">
      <c r="A1189" s="66">
        <v>2170104</v>
      </c>
      <c r="B1189" s="67" t="s">
        <v>1716</v>
      </c>
      <c r="C1189" s="68">
        <v>0</v>
      </c>
    </row>
    <row r="1190" ht="15" customHeight="1" spans="1:3">
      <c r="A1190" s="66">
        <v>2170150</v>
      </c>
      <c r="B1190" s="67" t="s">
        <v>813</v>
      </c>
      <c r="C1190" s="68">
        <v>0</v>
      </c>
    </row>
    <row r="1191" ht="15" customHeight="1" spans="1:3">
      <c r="A1191" s="66">
        <v>2170199</v>
      </c>
      <c r="B1191" s="67" t="s">
        <v>1717</v>
      </c>
      <c r="C1191" s="68">
        <v>0</v>
      </c>
    </row>
    <row r="1192" ht="15" customHeight="1" spans="1:3">
      <c r="A1192" s="66">
        <v>21702</v>
      </c>
      <c r="B1192" s="67" t="s">
        <v>1718</v>
      </c>
      <c r="C1192" s="68">
        <v>0</v>
      </c>
    </row>
    <row r="1193" ht="15" customHeight="1" spans="1:3">
      <c r="A1193" s="66">
        <v>2170201</v>
      </c>
      <c r="B1193" s="67" t="s">
        <v>1719</v>
      </c>
      <c r="C1193" s="68">
        <v>0</v>
      </c>
    </row>
    <row r="1194" ht="15" customHeight="1" spans="1:3">
      <c r="A1194" s="66">
        <v>2170202</v>
      </c>
      <c r="B1194" s="67" t="s">
        <v>1720</v>
      </c>
      <c r="C1194" s="68">
        <v>0</v>
      </c>
    </row>
    <row r="1195" ht="15" customHeight="1" spans="1:3">
      <c r="A1195" s="66">
        <v>2170203</v>
      </c>
      <c r="B1195" s="67" t="s">
        <v>1721</v>
      </c>
      <c r="C1195" s="68">
        <v>0</v>
      </c>
    </row>
    <row r="1196" ht="15" customHeight="1" spans="1:3">
      <c r="A1196" s="66">
        <v>2170204</v>
      </c>
      <c r="B1196" s="67" t="s">
        <v>1722</v>
      </c>
      <c r="C1196" s="68">
        <v>0</v>
      </c>
    </row>
    <row r="1197" ht="15" customHeight="1" spans="1:3">
      <c r="A1197" s="66">
        <v>2170205</v>
      </c>
      <c r="B1197" s="67" t="s">
        <v>1723</v>
      </c>
      <c r="C1197" s="68">
        <v>0</v>
      </c>
    </row>
    <row r="1198" ht="15" customHeight="1" spans="1:3">
      <c r="A1198" s="66">
        <v>2170206</v>
      </c>
      <c r="B1198" s="67" t="s">
        <v>1724</v>
      </c>
      <c r="C1198" s="68">
        <v>0</v>
      </c>
    </row>
    <row r="1199" ht="15" customHeight="1" spans="1:3">
      <c r="A1199" s="66">
        <v>2170207</v>
      </c>
      <c r="B1199" s="67" t="s">
        <v>1725</v>
      </c>
      <c r="C1199" s="68">
        <v>0</v>
      </c>
    </row>
    <row r="1200" ht="15" customHeight="1" spans="1:3">
      <c r="A1200" s="66">
        <v>2170208</v>
      </c>
      <c r="B1200" s="67" t="s">
        <v>1726</v>
      </c>
      <c r="C1200" s="68">
        <v>0</v>
      </c>
    </row>
    <row r="1201" ht="15" customHeight="1" spans="1:3">
      <c r="A1201" s="66">
        <v>2170299</v>
      </c>
      <c r="B1201" s="67" t="s">
        <v>1727</v>
      </c>
      <c r="C1201" s="68">
        <v>0</v>
      </c>
    </row>
    <row r="1202" ht="15" customHeight="1" spans="1:3">
      <c r="A1202" s="66">
        <v>21703</v>
      </c>
      <c r="B1202" s="67" t="s">
        <v>1728</v>
      </c>
      <c r="C1202" s="68">
        <v>0</v>
      </c>
    </row>
    <row r="1203" ht="15" customHeight="1" spans="1:3">
      <c r="A1203" s="66">
        <v>2170301</v>
      </c>
      <c r="B1203" s="67" t="s">
        <v>1729</v>
      </c>
      <c r="C1203" s="68">
        <v>0</v>
      </c>
    </row>
    <row r="1204" ht="15" customHeight="1" spans="1:3">
      <c r="A1204" s="66">
        <v>2170302</v>
      </c>
      <c r="B1204" s="67" t="s">
        <v>1730</v>
      </c>
      <c r="C1204" s="68">
        <v>0</v>
      </c>
    </row>
    <row r="1205" ht="15" customHeight="1" spans="1:3">
      <c r="A1205" s="66">
        <v>2170303</v>
      </c>
      <c r="B1205" s="67" t="s">
        <v>1731</v>
      </c>
      <c r="C1205" s="68">
        <v>0</v>
      </c>
    </row>
    <row r="1206" ht="15" customHeight="1" spans="1:3">
      <c r="A1206" s="66">
        <v>2170304</v>
      </c>
      <c r="B1206" s="67" t="s">
        <v>1732</v>
      </c>
      <c r="C1206" s="68">
        <v>0</v>
      </c>
    </row>
    <row r="1207" ht="15" customHeight="1" spans="1:3">
      <c r="A1207" s="66">
        <v>2170399</v>
      </c>
      <c r="B1207" s="67" t="s">
        <v>1733</v>
      </c>
      <c r="C1207" s="68">
        <v>0</v>
      </c>
    </row>
    <row r="1208" ht="15" customHeight="1" spans="1:3">
      <c r="A1208" s="66">
        <v>21704</v>
      </c>
      <c r="B1208" s="67" t="s">
        <v>1734</v>
      </c>
      <c r="C1208" s="68">
        <v>0</v>
      </c>
    </row>
    <row r="1209" ht="15" customHeight="1" spans="1:3">
      <c r="A1209" s="66">
        <v>2170401</v>
      </c>
      <c r="B1209" s="67" t="s">
        <v>1735</v>
      </c>
      <c r="C1209" s="68">
        <v>0</v>
      </c>
    </row>
    <row r="1210" ht="15" customHeight="1" spans="1:3">
      <c r="A1210" s="66">
        <v>2170499</v>
      </c>
      <c r="B1210" s="67" t="s">
        <v>1736</v>
      </c>
      <c r="C1210" s="68">
        <v>0</v>
      </c>
    </row>
    <row r="1211" ht="15" customHeight="1" spans="1:3">
      <c r="A1211" s="66">
        <v>21799</v>
      </c>
      <c r="B1211" s="67" t="s">
        <v>1737</v>
      </c>
      <c r="C1211" s="68">
        <v>0</v>
      </c>
    </row>
    <row r="1212" ht="15" customHeight="1" spans="1:3">
      <c r="A1212" s="66">
        <v>2179901</v>
      </c>
      <c r="B1212" s="67" t="s">
        <v>1738</v>
      </c>
      <c r="C1212" s="68">
        <v>0</v>
      </c>
    </row>
    <row r="1213" ht="15" customHeight="1" spans="1:3">
      <c r="A1213" s="66">
        <v>219</v>
      </c>
      <c r="B1213" s="67" t="s">
        <v>1739</v>
      </c>
      <c r="C1213" s="68">
        <v>0</v>
      </c>
    </row>
    <row r="1214" ht="15" customHeight="1" spans="1:3">
      <c r="A1214" s="66">
        <v>21901</v>
      </c>
      <c r="B1214" s="67" t="s">
        <v>1740</v>
      </c>
      <c r="C1214" s="68">
        <v>0</v>
      </c>
    </row>
    <row r="1215" ht="15" customHeight="1" spans="1:3">
      <c r="A1215" s="66">
        <v>21902</v>
      </c>
      <c r="B1215" s="67" t="s">
        <v>1741</v>
      </c>
      <c r="C1215" s="68">
        <v>0</v>
      </c>
    </row>
    <row r="1216" ht="15" customHeight="1" spans="1:3">
      <c r="A1216" s="66">
        <v>21903</v>
      </c>
      <c r="B1216" s="67" t="s">
        <v>1742</v>
      </c>
      <c r="C1216" s="68">
        <v>0</v>
      </c>
    </row>
    <row r="1217" ht="15" customHeight="1" spans="1:3">
      <c r="A1217" s="66">
        <v>21904</v>
      </c>
      <c r="B1217" s="67" t="s">
        <v>1743</v>
      </c>
      <c r="C1217" s="68">
        <v>0</v>
      </c>
    </row>
    <row r="1218" ht="15" customHeight="1" spans="1:3">
      <c r="A1218" s="66">
        <v>21905</v>
      </c>
      <c r="B1218" s="67" t="s">
        <v>1744</v>
      </c>
      <c r="C1218" s="68">
        <v>0</v>
      </c>
    </row>
    <row r="1219" ht="15" customHeight="1" spans="1:3">
      <c r="A1219" s="66">
        <v>21906</v>
      </c>
      <c r="B1219" s="67" t="s">
        <v>1745</v>
      </c>
      <c r="C1219" s="68">
        <v>0</v>
      </c>
    </row>
    <row r="1220" ht="15" customHeight="1" spans="1:3">
      <c r="A1220" s="66">
        <v>21907</v>
      </c>
      <c r="B1220" s="67" t="s">
        <v>1746</v>
      </c>
      <c r="C1220" s="68">
        <v>0</v>
      </c>
    </row>
    <row r="1221" ht="15" customHeight="1" spans="1:3">
      <c r="A1221" s="66">
        <v>21908</v>
      </c>
      <c r="B1221" s="67" t="s">
        <v>1747</v>
      </c>
      <c r="C1221" s="68">
        <v>0</v>
      </c>
    </row>
    <row r="1222" ht="15" customHeight="1" spans="1:3">
      <c r="A1222" s="66">
        <v>21999</v>
      </c>
      <c r="B1222" s="67" t="s">
        <v>1748</v>
      </c>
      <c r="C1222" s="68">
        <v>0</v>
      </c>
    </row>
    <row r="1223" ht="15" customHeight="1" spans="1:3">
      <c r="A1223" s="66">
        <v>220</v>
      </c>
      <c r="B1223" s="67" t="s">
        <v>1749</v>
      </c>
      <c r="C1223" s="68">
        <v>0</v>
      </c>
    </row>
    <row r="1224" ht="15" customHeight="1" spans="1:3">
      <c r="A1224" s="66">
        <v>22001</v>
      </c>
      <c r="B1224" s="67" t="s">
        <v>1750</v>
      </c>
      <c r="C1224" s="68">
        <v>0</v>
      </c>
    </row>
    <row r="1225" ht="15" customHeight="1" spans="1:3">
      <c r="A1225" s="66">
        <v>2200101</v>
      </c>
      <c r="B1225" s="67" t="s">
        <v>804</v>
      </c>
      <c r="C1225" s="68">
        <v>0</v>
      </c>
    </row>
    <row r="1226" ht="15" customHeight="1" spans="1:3">
      <c r="A1226" s="66">
        <v>2200102</v>
      </c>
      <c r="B1226" s="67" t="s">
        <v>805</v>
      </c>
      <c r="C1226" s="68">
        <v>0</v>
      </c>
    </row>
    <row r="1227" ht="15" customHeight="1" spans="1:3">
      <c r="A1227" s="66">
        <v>2200103</v>
      </c>
      <c r="B1227" s="67" t="s">
        <v>806</v>
      </c>
      <c r="C1227" s="68">
        <v>0</v>
      </c>
    </row>
    <row r="1228" ht="15" customHeight="1" spans="1:3">
      <c r="A1228" s="66">
        <v>2200104</v>
      </c>
      <c r="B1228" s="67" t="s">
        <v>1751</v>
      </c>
      <c r="C1228" s="68">
        <v>0</v>
      </c>
    </row>
    <row r="1229" ht="15" customHeight="1" spans="1:3">
      <c r="A1229" s="66">
        <v>2200105</v>
      </c>
      <c r="B1229" s="67" t="s">
        <v>1752</v>
      </c>
      <c r="C1229" s="68">
        <v>0</v>
      </c>
    </row>
    <row r="1230" ht="15" customHeight="1" spans="1:3">
      <c r="A1230" s="66">
        <v>2200106</v>
      </c>
      <c r="B1230" s="67" t="s">
        <v>1753</v>
      </c>
      <c r="C1230" s="68">
        <v>0</v>
      </c>
    </row>
    <row r="1231" ht="15" customHeight="1" spans="1:3">
      <c r="A1231" s="66">
        <v>2200107</v>
      </c>
      <c r="B1231" s="67" t="s">
        <v>1754</v>
      </c>
      <c r="C1231" s="68">
        <v>0</v>
      </c>
    </row>
    <row r="1232" ht="15" customHeight="1" spans="1:3">
      <c r="A1232" s="66">
        <v>2200108</v>
      </c>
      <c r="B1232" s="67" t="s">
        <v>1755</v>
      </c>
      <c r="C1232" s="68">
        <v>0</v>
      </c>
    </row>
    <row r="1233" ht="15" customHeight="1" spans="1:3">
      <c r="A1233" s="66">
        <v>2200109</v>
      </c>
      <c r="B1233" s="67" t="s">
        <v>1756</v>
      </c>
      <c r="C1233" s="68">
        <v>0</v>
      </c>
    </row>
    <row r="1234" ht="15" customHeight="1" spans="1:3">
      <c r="A1234" s="66">
        <v>2200110</v>
      </c>
      <c r="B1234" s="67" t="s">
        <v>1757</v>
      </c>
      <c r="C1234" s="68">
        <v>0</v>
      </c>
    </row>
    <row r="1235" ht="15" customHeight="1" spans="1:3">
      <c r="A1235" s="66">
        <v>2200111</v>
      </c>
      <c r="B1235" s="67" t="s">
        <v>1758</v>
      </c>
      <c r="C1235" s="68">
        <v>0</v>
      </c>
    </row>
    <row r="1236" ht="15" customHeight="1" spans="1:3">
      <c r="A1236" s="66">
        <v>2200112</v>
      </c>
      <c r="B1236" s="67" t="s">
        <v>1759</v>
      </c>
      <c r="C1236" s="68">
        <v>0</v>
      </c>
    </row>
    <row r="1237" ht="15" customHeight="1" spans="1:3">
      <c r="A1237" s="66">
        <v>2200113</v>
      </c>
      <c r="B1237" s="67" t="s">
        <v>1760</v>
      </c>
      <c r="C1237" s="68">
        <v>0</v>
      </c>
    </row>
    <row r="1238" ht="15" customHeight="1" spans="1:3">
      <c r="A1238" s="66">
        <v>2200114</v>
      </c>
      <c r="B1238" s="67" t="s">
        <v>1761</v>
      </c>
      <c r="C1238" s="68">
        <v>0</v>
      </c>
    </row>
    <row r="1239" ht="15" customHeight="1" spans="1:3">
      <c r="A1239" s="66">
        <v>2200115</v>
      </c>
      <c r="B1239" s="67" t="s">
        <v>1762</v>
      </c>
      <c r="C1239" s="68">
        <v>0</v>
      </c>
    </row>
    <row r="1240" ht="15" customHeight="1" spans="1:3">
      <c r="A1240" s="66">
        <v>2200116</v>
      </c>
      <c r="B1240" s="67" t="s">
        <v>1763</v>
      </c>
      <c r="C1240" s="68">
        <v>0</v>
      </c>
    </row>
    <row r="1241" ht="15" customHeight="1" spans="1:3">
      <c r="A1241" s="66">
        <v>2200119</v>
      </c>
      <c r="B1241" s="67" t="s">
        <v>1764</v>
      </c>
      <c r="C1241" s="68">
        <v>0</v>
      </c>
    </row>
    <row r="1242" ht="15" customHeight="1" spans="1:3">
      <c r="A1242" s="66">
        <v>2200150</v>
      </c>
      <c r="B1242" s="67" t="s">
        <v>813</v>
      </c>
      <c r="C1242" s="68">
        <v>0</v>
      </c>
    </row>
    <row r="1243" ht="15" customHeight="1" spans="1:3">
      <c r="A1243" s="66">
        <v>2200199</v>
      </c>
      <c r="B1243" s="67" t="s">
        <v>1765</v>
      </c>
      <c r="C1243" s="68">
        <v>0</v>
      </c>
    </row>
    <row r="1244" ht="15" customHeight="1" spans="1:3">
      <c r="A1244" s="66">
        <v>22002</v>
      </c>
      <c r="B1244" s="67" t="s">
        <v>1766</v>
      </c>
      <c r="C1244" s="68">
        <v>0</v>
      </c>
    </row>
    <row r="1245" ht="15" customHeight="1" spans="1:3">
      <c r="A1245" s="66">
        <v>2200201</v>
      </c>
      <c r="B1245" s="67" t="s">
        <v>804</v>
      </c>
      <c r="C1245" s="68">
        <v>0</v>
      </c>
    </row>
    <row r="1246" ht="15" customHeight="1" spans="1:3">
      <c r="A1246" s="66">
        <v>2200202</v>
      </c>
      <c r="B1246" s="67" t="s">
        <v>805</v>
      </c>
      <c r="C1246" s="68">
        <v>0</v>
      </c>
    </row>
    <row r="1247" ht="15" customHeight="1" spans="1:3">
      <c r="A1247" s="66">
        <v>2200203</v>
      </c>
      <c r="B1247" s="67" t="s">
        <v>806</v>
      </c>
      <c r="C1247" s="68">
        <v>0</v>
      </c>
    </row>
    <row r="1248" ht="15" customHeight="1" spans="1:3">
      <c r="A1248" s="66">
        <v>2200204</v>
      </c>
      <c r="B1248" s="67" t="s">
        <v>1767</v>
      </c>
      <c r="C1248" s="68">
        <v>0</v>
      </c>
    </row>
    <row r="1249" ht="15" customHeight="1" spans="1:3">
      <c r="A1249" s="66">
        <v>2200205</v>
      </c>
      <c r="B1249" s="67" t="s">
        <v>1768</v>
      </c>
      <c r="C1249" s="68">
        <v>0</v>
      </c>
    </row>
    <row r="1250" ht="15" customHeight="1" spans="1:3">
      <c r="A1250" s="66">
        <v>2200206</v>
      </c>
      <c r="B1250" s="67" t="s">
        <v>1769</v>
      </c>
      <c r="C1250" s="68">
        <v>0</v>
      </c>
    </row>
    <row r="1251" ht="15" customHeight="1" spans="1:3">
      <c r="A1251" s="66">
        <v>2200207</v>
      </c>
      <c r="B1251" s="67" t="s">
        <v>1770</v>
      </c>
      <c r="C1251" s="68">
        <v>0</v>
      </c>
    </row>
    <row r="1252" ht="15" customHeight="1" spans="1:3">
      <c r="A1252" s="66">
        <v>2200208</v>
      </c>
      <c r="B1252" s="67" t="s">
        <v>1771</v>
      </c>
      <c r="C1252" s="68">
        <v>0</v>
      </c>
    </row>
    <row r="1253" ht="15" customHeight="1" spans="1:3">
      <c r="A1253" s="66">
        <v>2200209</v>
      </c>
      <c r="B1253" s="67" t="s">
        <v>1772</v>
      </c>
      <c r="C1253" s="68">
        <v>0</v>
      </c>
    </row>
    <row r="1254" ht="15" customHeight="1" spans="1:3">
      <c r="A1254" s="66">
        <v>2200210</v>
      </c>
      <c r="B1254" s="67" t="s">
        <v>1773</v>
      </c>
      <c r="C1254" s="68">
        <v>0</v>
      </c>
    </row>
    <row r="1255" ht="15" customHeight="1" spans="1:3">
      <c r="A1255" s="66">
        <v>2200211</v>
      </c>
      <c r="B1255" s="67" t="s">
        <v>1774</v>
      </c>
      <c r="C1255" s="68">
        <v>0</v>
      </c>
    </row>
    <row r="1256" ht="15" customHeight="1" spans="1:3">
      <c r="A1256" s="66">
        <v>2200212</v>
      </c>
      <c r="B1256" s="67" t="s">
        <v>1775</v>
      </c>
      <c r="C1256" s="68">
        <v>0</v>
      </c>
    </row>
    <row r="1257" ht="15" customHeight="1" spans="1:3">
      <c r="A1257" s="66">
        <v>2200213</v>
      </c>
      <c r="B1257" s="67" t="s">
        <v>1776</v>
      </c>
      <c r="C1257" s="68">
        <v>0</v>
      </c>
    </row>
    <row r="1258" ht="15" customHeight="1" spans="1:3">
      <c r="A1258" s="66">
        <v>2200215</v>
      </c>
      <c r="B1258" s="67" t="s">
        <v>1777</v>
      </c>
      <c r="C1258" s="68">
        <v>0</v>
      </c>
    </row>
    <row r="1259" ht="15" customHeight="1" spans="1:3">
      <c r="A1259" s="66">
        <v>2200216</v>
      </c>
      <c r="B1259" s="67" t="s">
        <v>1778</v>
      </c>
      <c r="C1259" s="68">
        <v>0</v>
      </c>
    </row>
    <row r="1260" ht="15" customHeight="1" spans="1:3">
      <c r="A1260" s="66">
        <v>2200217</v>
      </c>
      <c r="B1260" s="67" t="s">
        <v>1779</v>
      </c>
      <c r="C1260" s="68">
        <v>0</v>
      </c>
    </row>
    <row r="1261" ht="15" customHeight="1" spans="1:3">
      <c r="A1261" s="66">
        <v>2200218</v>
      </c>
      <c r="B1261" s="67" t="s">
        <v>1780</v>
      </c>
      <c r="C1261" s="68">
        <v>0</v>
      </c>
    </row>
    <row r="1262" ht="15" customHeight="1" spans="1:3">
      <c r="A1262" s="66">
        <v>2200250</v>
      </c>
      <c r="B1262" s="67" t="s">
        <v>813</v>
      </c>
      <c r="C1262" s="68">
        <v>0</v>
      </c>
    </row>
    <row r="1263" ht="15" customHeight="1" spans="1:3">
      <c r="A1263" s="66">
        <v>2200299</v>
      </c>
      <c r="B1263" s="67" t="s">
        <v>1781</v>
      </c>
      <c r="C1263" s="68">
        <v>0</v>
      </c>
    </row>
    <row r="1264" ht="15" customHeight="1" spans="1:3">
      <c r="A1264" s="66">
        <v>22003</v>
      </c>
      <c r="B1264" s="67" t="s">
        <v>1782</v>
      </c>
      <c r="C1264" s="68">
        <v>0</v>
      </c>
    </row>
    <row r="1265" ht="15" customHeight="1" spans="1:3">
      <c r="A1265" s="66">
        <v>2200301</v>
      </c>
      <c r="B1265" s="67" t="s">
        <v>804</v>
      </c>
      <c r="C1265" s="68">
        <v>0</v>
      </c>
    </row>
    <row r="1266" ht="15" customHeight="1" spans="1:3">
      <c r="A1266" s="66">
        <v>2200302</v>
      </c>
      <c r="B1266" s="67" t="s">
        <v>805</v>
      </c>
      <c r="C1266" s="68">
        <v>0</v>
      </c>
    </row>
    <row r="1267" ht="15" customHeight="1" spans="1:3">
      <c r="A1267" s="66">
        <v>2200303</v>
      </c>
      <c r="B1267" s="67" t="s">
        <v>806</v>
      </c>
      <c r="C1267" s="68">
        <v>0</v>
      </c>
    </row>
    <row r="1268" ht="15" customHeight="1" spans="1:3">
      <c r="A1268" s="66">
        <v>2200304</v>
      </c>
      <c r="B1268" s="67" t="s">
        <v>1783</v>
      </c>
      <c r="C1268" s="68">
        <v>0</v>
      </c>
    </row>
    <row r="1269" ht="15" customHeight="1" spans="1:3">
      <c r="A1269" s="66">
        <v>2200305</v>
      </c>
      <c r="B1269" s="67" t="s">
        <v>1784</v>
      </c>
      <c r="C1269" s="68">
        <v>0</v>
      </c>
    </row>
    <row r="1270" ht="15" customHeight="1" spans="1:3">
      <c r="A1270" s="66">
        <v>2200306</v>
      </c>
      <c r="B1270" s="67" t="s">
        <v>1785</v>
      </c>
      <c r="C1270" s="68">
        <v>0</v>
      </c>
    </row>
    <row r="1271" ht="15" customHeight="1" spans="1:3">
      <c r="A1271" s="66">
        <v>2200350</v>
      </c>
      <c r="B1271" s="67" t="s">
        <v>813</v>
      </c>
      <c r="C1271" s="68">
        <v>0</v>
      </c>
    </row>
    <row r="1272" ht="15" customHeight="1" spans="1:3">
      <c r="A1272" s="66">
        <v>2200399</v>
      </c>
      <c r="B1272" s="67" t="s">
        <v>1786</v>
      </c>
      <c r="C1272" s="68">
        <v>0</v>
      </c>
    </row>
    <row r="1273" ht="15" customHeight="1" spans="1:3">
      <c r="A1273" s="66">
        <v>22004</v>
      </c>
      <c r="B1273" s="67" t="s">
        <v>1787</v>
      </c>
      <c r="C1273" s="68">
        <v>0</v>
      </c>
    </row>
    <row r="1274" ht="15" customHeight="1" spans="1:3">
      <c r="A1274" s="66">
        <v>2200401</v>
      </c>
      <c r="B1274" s="67" t="s">
        <v>804</v>
      </c>
      <c r="C1274" s="68">
        <v>0</v>
      </c>
    </row>
    <row r="1275" ht="15" customHeight="1" spans="1:3">
      <c r="A1275" s="66">
        <v>2200402</v>
      </c>
      <c r="B1275" s="67" t="s">
        <v>805</v>
      </c>
      <c r="C1275" s="68">
        <v>0</v>
      </c>
    </row>
    <row r="1276" ht="15" customHeight="1" spans="1:3">
      <c r="A1276" s="66">
        <v>2200403</v>
      </c>
      <c r="B1276" s="67" t="s">
        <v>806</v>
      </c>
      <c r="C1276" s="68">
        <v>0</v>
      </c>
    </row>
    <row r="1277" ht="15" customHeight="1" spans="1:3">
      <c r="A1277" s="66">
        <v>2200404</v>
      </c>
      <c r="B1277" s="67" t="s">
        <v>1788</v>
      </c>
      <c r="C1277" s="68">
        <v>0</v>
      </c>
    </row>
    <row r="1278" ht="15" customHeight="1" spans="1:3">
      <c r="A1278" s="66">
        <v>2200405</v>
      </c>
      <c r="B1278" s="67" t="s">
        <v>1789</v>
      </c>
      <c r="C1278" s="68">
        <v>0</v>
      </c>
    </row>
    <row r="1279" ht="15" customHeight="1" spans="1:3">
      <c r="A1279" s="66">
        <v>2200406</v>
      </c>
      <c r="B1279" s="67" t="s">
        <v>1790</v>
      </c>
      <c r="C1279" s="68">
        <v>0</v>
      </c>
    </row>
    <row r="1280" ht="15" customHeight="1" spans="1:3">
      <c r="A1280" s="66">
        <v>2200407</v>
      </c>
      <c r="B1280" s="67" t="s">
        <v>1791</v>
      </c>
      <c r="C1280" s="68">
        <v>0</v>
      </c>
    </row>
    <row r="1281" ht="15" customHeight="1" spans="1:3">
      <c r="A1281" s="66">
        <v>2200408</v>
      </c>
      <c r="B1281" s="67" t="s">
        <v>1792</v>
      </c>
      <c r="C1281" s="68">
        <v>0</v>
      </c>
    </row>
    <row r="1282" ht="15" customHeight="1" spans="1:3">
      <c r="A1282" s="66">
        <v>2200409</v>
      </c>
      <c r="B1282" s="67" t="s">
        <v>1793</v>
      </c>
      <c r="C1282" s="68">
        <v>0</v>
      </c>
    </row>
    <row r="1283" ht="15" customHeight="1" spans="1:3">
      <c r="A1283" s="66">
        <v>2200410</v>
      </c>
      <c r="B1283" s="67" t="s">
        <v>1794</v>
      </c>
      <c r="C1283" s="68">
        <v>0</v>
      </c>
    </row>
    <row r="1284" ht="15" customHeight="1" spans="1:3">
      <c r="A1284" s="66">
        <v>2200450</v>
      </c>
      <c r="B1284" s="67" t="s">
        <v>1795</v>
      </c>
      <c r="C1284" s="68">
        <v>0</v>
      </c>
    </row>
    <row r="1285" ht="15" customHeight="1" spans="1:3">
      <c r="A1285" s="66">
        <v>2200499</v>
      </c>
      <c r="B1285" s="67" t="s">
        <v>1796</v>
      </c>
      <c r="C1285" s="68">
        <v>0</v>
      </c>
    </row>
    <row r="1286" ht="15" customHeight="1" spans="1:3">
      <c r="A1286" s="66">
        <v>22005</v>
      </c>
      <c r="B1286" s="67" t="s">
        <v>1797</v>
      </c>
      <c r="C1286" s="68">
        <v>0</v>
      </c>
    </row>
    <row r="1287" ht="15" customHeight="1" spans="1:3">
      <c r="A1287" s="66">
        <v>2200501</v>
      </c>
      <c r="B1287" s="67" t="s">
        <v>804</v>
      </c>
      <c r="C1287" s="68">
        <v>0</v>
      </c>
    </row>
    <row r="1288" ht="15" customHeight="1" spans="1:3">
      <c r="A1288" s="66">
        <v>2200502</v>
      </c>
      <c r="B1288" s="67" t="s">
        <v>805</v>
      </c>
      <c r="C1288" s="68">
        <v>0</v>
      </c>
    </row>
    <row r="1289" ht="15" customHeight="1" spans="1:3">
      <c r="A1289" s="66">
        <v>2200503</v>
      </c>
      <c r="B1289" s="67" t="s">
        <v>806</v>
      </c>
      <c r="C1289" s="68">
        <v>0</v>
      </c>
    </row>
    <row r="1290" ht="15" customHeight="1" spans="1:3">
      <c r="A1290" s="66">
        <v>2200504</v>
      </c>
      <c r="B1290" s="67" t="s">
        <v>1798</v>
      </c>
      <c r="C1290" s="68">
        <v>0</v>
      </c>
    </row>
    <row r="1291" ht="15" customHeight="1" spans="1:3">
      <c r="A1291" s="66">
        <v>2200506</v>
      </c>
      <c r="B1291" s="67" t="s">
        <v>1799</v>
      </c>
      <c r="C1291" s="68">
        <v>0</v>
      </c>
    </row>
    <row r="1292" ht="15" customHeight="1" spans="1:3">
      <c r="A1292" s="66">
        <v>2200507</v>
      </c>
      <c r="B1292" s="67" t="s">
        <v>1800</v>
      </c>
      <c r="C1292" s="68">
        <v>0</v>
      </c>
    </row>
    <row r="1293" ht="15" customHeight="1" spans="1:3">
      <c r="A1293" s="66">
        <v>2200508</v>
      </c>
      <c r="B1293" s="67" t="s">
        <v>1801</v>
      </c>
      <c r="C1293" s="68">
        <v>0</v>
      </c>
    </row>
    <row r="1294" ht="15" customHeight="1" spans="1:3">
      <c r="A1294" s="66">
        <v>2200509</v>
      </c>
      <c r="B1294" s="67" t="s">
        <v>1802</v>
      </c>
      <c r="C1294" s="68">
        <v>0</v>
      </c>
    </row>
    <row r="1295" ht="15" customHeight="1" spans="1:3">
      <c r="A1295" s="66">
        <v>2200510</v>
      </c>
      <c r="B1295" s="67" t="s">
        <v>1803</v>
      </c>
      <c r="C1295" s="68">
        <v>0</v>
      </c>
    </row>
    <row r="1296" ht="15" customHeight="1" spans="1:3">
      <c r="A1296" s="66">
        <v>2200511</v>
      </c>
      <c r="B1296" s="67" t="s">
        <v>1804</v>
      </c>
      <c r="C1296" s="68">
        <v>0</v>
      </c>
    </row>
    <row r="1297" ht="15" customHeight="1" spans="1:3">
      <c r="A1297" s="66">
        <v>2200512</v>
      </c>
      <c r="B1297" s="67" t="s">
        <v>1805</v>
      </c>
      <c r="C1297" s="68">
        <v>0</v>
      </c>
    </row>
    <row r="1298" ht="15" customHeight="1" spans="1:3">
      <c r="A1298" s="66">
        <v>2200513</v>
      </c>
      <c r="B1298" s="67" t="s">
        <v>1806</v>
      </c>
      <c r="C1298" s="68">
        <v>0</v>
      </c>
    </row>
    <row r="1299" ht="15" customHeight="1" spans="1:3">
      <c r="A1299" s="66">
        <v>2200514</v>
      </c>
      <c r="B1299" s="67" t="s">
        <v>1807</v>
      </c>
      <c r="C1299" s="68">
        <v>0</v>
      </c>
    </row>
    <row r="1300" ht="15" customHeight="1" spans="1:3">
      <c r="A1300" s="66">
        <v>2200599</v>
      </c>
      <c r="B1300" s="67" t="s">
        <v>1808</v>
      </c>
      <c r="C1300" s="68">
        <v>0</v>
      </c>
    </row>
    <row r="1301" ht="15" customHeight="1" spans="1:3">
      <c r="A1301" s="66">
        <v>22099</v>
      </c>
      <c r="B1301" s="67" t="s">
        <v>1809</v>
      </c>
      <c r="C1301" s="68">
        <v>0</v>
      </c>
    </row>
    <row r="1302" ht="15" customHeight="1" spans="1:3">
      <c r="A1302" s="66">
        <v>2209901</v>
      </c>
      <c r="B1302" s="67" t="s">
        <v>1810</v>
      </c>
      <c r="C1302" s="68">
        <v>0</v>
      </c>
    </row>
    <row r="1303" ht="15" customHeight="1" spans="1:3">
      <c r="A1303" s="66">
        <v>221</v>
      </c>
      <c r="B1303" s="67" t="s">
        <v>1811</v>
      </c>
      <c r="C1303" s="68">
        <v>124.72</v>
      </c>
    </row>
    <row r="1304" ht="15" customHeight="1" spans="1:3">
      <c r="A1304" s="66">
        <v>22101</v>
      </c>
      <c r="B1304" s="67" t="s">
        <v>1812</v>
      </c>
      <c r="C1304" s="68">
        <v>0</v>
      </c>
    </row>
    <row r="1305" ht="15" customHeight="1" spans="1:3">
      <c r="A1305" s="66">
        <v>2210101</v>
      </c>
      <c r="B1305" s="67" t="s">
        <v>1813</v>
      </c>
      <c r="C1305" s="68">
        <v>0</v>
      </c>
    </row>
    <row r="1306" ht="15" customHeight="1" spans="1:3">
      <c r="A1306" s="66">
        <v>2210102</v>
      </c>
      <c r="B1306" s="67" t="s">
        <v>1814</v>
      </c>
      <c r="C1306" s="68">
        <v>0</v>
      </c>
    </row>
    <row r="1307" ht="15" customHeight="1" spans="1:3">
      <c r="A1307" s="66">
        <v>2210103</v>
      </c>
      <c r="B1307" s="67" t="s">
        <v>1815</v>
      </c>
      <c r="C1307" s="68">
        <v>0</v>
      </c>
    </row>
    <row r="1308" ht="15" customHeight="1" spans="1:3">
      <c r="A1308" s="66">
        <v>2210104</v>
      </c>
      <c r="B1308" s="67" t="s">
        <v>1816</v>
      </c>
      <c r="C1308" s="68">
        <v>0</v>
      </c>
    </row>
    <row r="1309" ht="15" customHeight="1" spans="1:3">
      <c r="A1309" s="66">
        <v>2210105</v>
      </c>
      <c r="B1309" s="67" t="s">
        <v>1817</v>
      </c>
      <c r="C1309" s="68">
        <v>0</v>
      </c>
    </row>
    <row r="1310" ht="15" customHeight="1" spans="1:3">
      <c r="A1310" s="66">
        <v>2210106</v>
      </c>
      <c r="B1310" s="67" t="s">
        <v>1818</v>
      </c>
      <c r="C1310" s="68">
        <v>0</v>
      </c>
    </row>
    <row r="1311" ht="15" customHeight="1" spans="1:3">
      <c r="A1311" s="66">
        <v>2210107</v>
      </c>
      <c r="B1311" s="67" t="s">
        <v>1819</v>
      </c>
      <c r="C1311" s="68">
        <v>0</v>
      </c>
    </row>
    <row r="1312" ht="15" customHeight="1" spans="1:3">
      <c r="A1312" s="66">
        <v>2210199</v>
      </c>
      <c r="B1312" s="67" t="s">
        <v>1820</v>
      </c>
      <c r="C1312" s="68">
        <v>0</v>
      </c>
    </row>
    <row r="1313" ht="15" customHeight="1" spans="1:3">
      <c r="A1313" s="66">
        <v>22102</v>
      </c>
      <c r="B1313" s="67" t="s">
        <v>1821</v>
      </c>
      <c r="C1313" s="68">
        <v>124.72</v>
      </c>
    </row>
    <row r="1314" ht="15" customHeight="1" spans="1:3">
      <c r="A1314" s="66">
        <v>2210201</v>
      </c>
      <c r="B1314" s="67" t="s">
        <v>1822</v>
      </c>
      <c r="C1314" s="68">
        <v>124.72</v>
      </c>
    </row>
    <row r="1315" ht="15" customHeight="1" spans="1:3">
      <c r="A1315" s="66">
        <v>2210202</v>
      </c>
      <c r="B1315" s="67" t="s">
        <v>1823</v>
      </c>
      <c r="C1315" s="68">
        <v>0</v>
      </c>
    </row>
    <row r="1316" ht="15" customHeight="1" spans="1:3">
      <c r="A1316" s="66">
        <v>2210203</v>
      </c>
      <c r="B1316" s="67" t="s">
        <v>1824</v>
      </c>
      <c r="C1316" s="68">
        <v>0</v>
      </c>
    </row>
    <row r="1317" ht="15" customHeight="1" spans="1:3">
      <c r="A1317" s="66">
        <v>22103</v>
      </c>
      <c r="B1317" s="67" t="s">
        <v>1825</v>
      </c>
      <c r="C1317" s="68">
        <v>0</v>
      </c>
    </row>
    <row r="1318" ht="15" customHeight="1" spans="1:3">
      <c r="A1318" s="66">
        <v>2210301</v>
      </c>
      <c r="B1318" s="67" t="s">
        <v>1826</v>
      </c>
      <c r="C1318" s="68">
        <v>0</v>
      </c>
    </row>
    <row r="1319" ht="15" customHeight="1" spans="1:3">
      <c r="A1319" s="66">
        <v>2210302</v>
      </c>
      <c r="B1319" s="67" t="s">
        <v>1827</v>
      </c>
      <c r="C1319" s="68">
        <v>0</v>
      </c>
    </row>
    <row r="1320" ht="15" customHeight="1" spans="1:3">
      <c r="A1320" s="66">
        <v>2210399</v>
      </c>
      <c r="B1320" s="67" t="s">
        <v>1828</v>
      </c>
      <c r="C1320" s="68">
        <v>0</v>
      </c>
    </row>
    <row r="1321" ht="15" customHeight="1" spans="1:3">
      <c r="A1321" s="66">
        <v>222</v>
      </c>
      <c r="B1321" s="67" t="s">
        <v>1829</v>
      </c>
      <c r="C1321" s="68">
        <v>0</v>
      </c>
    </row>
    <row r="1322" ht="15" customHeight="1" spans="1:3">
      <c r="A1322" s="66">
        <v>22201</v>
      </c>
      <c r="B1322" s="67" t="s">
        <v>1830</v>
      </c>
      <c r="C1322" s="68">
        <v>0</v>
      </c>
    </row>
    <row r="1323" ht="15" customHeight="1" spans="1:3">
      <c r="A1323" s="66">
        <v>2220101</v>
      </c>
      <c r="B1323" s="67" t="s">
        <v>804</v>
      </c>
      <c r="C1323" s="68">
        <v>0</v>
      </c>
    </row>
    <row r="1324" ht="15" customHeight="1" spans="1:3">
      <c r="A1324" s="66">
        <v>2220102</v>
      </c>
      <c r="B1324" s="67" t="s">
        <v>805</v>
      </c>
      <c r="C1324" s="68">
        <v>0</v>
      </c>
    </row>
    <row r="1325" ht="15" customHeight="1" spans="1:3">
      <c r="A1325" s="66">
        <v>2220103</v>
      </c>
      <c r="B1325" s="67" t="s">
        <v>806</v>
      </c>
      <c r="C1325" s="68">
        <v>0</v>
      </c>
    </row>
    <row r="1326" ht="15" customHeight="1" spans="1:3">
      <c r="A1326" s="66">
        <v>2220104</v>
      </c>
      <c r="B1326" s="67" t="s">
        <v>1831</v>
      </c>
      <c r="C1326" s="68">
        <v>0</v>
      </c>
    </row>
    <row r="1327" ht="15" customHeight="1" spans="1:3">
      <c r="A1327" s="66">
        <v>2220105</v>
      </c>
      <c r="B1327" s="67" t="s">
        <v>1832</v>
      </c>
      <c r="C1327" s="68">
        <v>0</v>
      </c>
    </row>
    <row r="1328" ht="15" customHeight="1" spans="1:3">
      <c r="A1328" s="66">
        <v>2220106</v>
      </c>
      <c r="B1328" s="67" t="s">
        <v>1833</v>
      </c>
      <c r="C1328" s="68">
        <v>0</v>
      </c>
    </row>
    <row r="1329" ht="15" customHeight="1" spans="1:3">
      <c r="A1329" s="66">
        <v>2220107</v>
      </c>
      <c r="B1329" s="67" t="s">
        <v>1834</v>
      </c>
      <c r="C1329" s="68">
        <v>0</v>
      </c>
    </row>
    <row r="1330" ht="15" customHeight="1" spans="1:3">
      <c r="A1330" s="66">
        <v>2220112</v>
      </c>
      <c r="B1330" s="67" t="s">
        <v>1835</v>
      </c>
      <c r="C1330" s="68">
        <v>0</v>
      </c>
    </row>
    <row r="1331" ht="15" customHeight="1" spans="1:3">
      <c r="A1331" s="66">
        <v>2220113</v>
      </c>
      <c r="B1331" s="67" t="s">
        <v>1836</v>
      </c>
      <c r="C1331" s="68">
        <v>0</v>
      </c>
    </row>
    <row r="1332" ht="15" customHeight="1" spans="1:3">
      <c r="A1332" s="66">
        <v>2220114</v>
      </c>
      <c r="B1332" s="67" t="s">
        <v>1837</v>
      </c>
      <c r="C1332" s="68">
        <v>0</v>
      </c>
    </row>
    <row r="1333" ht="15" customHeight="1" spans="1:3">
      <c r="A1333" s="66">
        <v>2220115</v>
      </c>
      <c r="B1333" s="67" t="s">
        <v>1838</v>
      </c>
      <c r="C1333" s="68">
        <v>0</v>
      </c>
    </row>
    <row r="1334" ht="15" customHeight="1" spans="1:3">
      <c r="A1334" s="66">
        <v>2220118</v>
      </c>
      <c r="B1334" s="67" t="s">
        <v>1839</v>
      </c>
      <c r="C1334" s="68">
        <v>0</v>
      </c>
    </row>
    <row r="1335" ht="15" customHeight="1" spans="1:3">
      <c r="A1335" s="66">
        <v>2220150</v>
      </c>
      <c r="B1335" s="67" t="s">
        <v>813</v>
      </c>
      <c r="C1335" s="68">
        <v>0</v>
      </c>
    </row>
    <row r="1336" ht="15" customHeight="1" spans="1:3">
      <c r="A1336" s="66">
        <v>2220199</v>
      </c>
      <c r="B1336" s="67" t="s">
        <v>1840</v>
      </c>
      <c r="C1336" s="68">
        <v>0</v>
      </c>
    </row>
    <row r="1337" ht="15" customHeight="1" spans="1:3">
      <c r="A1337" s="66">
        <v>22202</v>
      </c>
      <c r="B1337" s="67" t="s">
        <v>1841</v>
      </c>
      <c r="C1337" s="68">
        <v>0</v>
      </c>
    </row>
    <row r="1338" ht="15" customHeight="1" spans="1:3">
      <c r="A1338" s="66">
        <v>2220201</v>
      </c>
      <c r="B1338" s="67" t="s">
        <v>804</v>
      </c>
      <c r="C1338" s="68">
        <v>0</v>
      </c>
    </row>
    <row r="1339" ht="15" customHeight="1" spans="1:3">
      <c r="A1339" s="66">
        <v>2220202</v>
      </c>
      <c r="B1339" s="67" t="s">
        <v>805</v>
      </c>
      <c r="C1339" s="68">
        <v>0</v>
      </c>
    </row>
    <row r="1340" ht="15" customHeight="1" spans="1:3">
      <c r="A1340" s="66">
        <v>2220203</v>
      </c>
      <c r="B1340" s="67" t="s">
        <v>806</v>
      </c>
      <c r="C1340" s="68">
        <v>0</v>
      </c>
    </row>
    <row r="1341" ht="15" customHeight="1" spans="1:3">
      <c r="A1341" s="66">
        <v>2220204</v>
      </c>
      <c r="B1341" s="67" t="s">
        <v>1842</v>
      </c>
      <c r="C1341" s="68">
        <v>0</v>
      </c>
    </row>
    <row r="1342" ht="15" customHeight="1" spans="1:3">
      <c r="A1342" s="66">
        <v>2220205</v>
      </c>
      <c r="B1342" s="67" t="s">
        <v>1843</v>
      </c>
      <c r="C1342" s="68">
        <v>0</v>
      </c>
    </row>
    <row r="1343" ht="15" customHeight="1" spans="1:3">
      <c r="A1343" s="66">
        <v>2220206</v>
      </c>
      <c r="B1343" s="67" t="s">
        <v>1844</v>
      </c>
      <c r="C1343" s="68">
        <v>0</v>
      </c>
    </row>
    <row r="1344" ht="15" customHeight="1" spans="1:3">
      <c r="A1344" s="66">
        <v>2220207</v>
      </c>
      <c r="B1344" s="67" t="s">
        <v>1845</v>
      </c>
      <c r="C1344" s="68">
        <v>0</v>
      </c>
    </row>
    <row r="1345" ht="15" customHeight="1" spans="1:3">
      <c r="A1345" s="66">
        <v>2220209</v>
      </c>
      <c r="B1345" s="67" t="s">
        <v>1846</v>
      </c>
      <c r="C1345" s="68">
        <v>0</v>
      </c>
    </row>
    <row r="1346" ht="15" customHeight="1" spans="1:3">
      <c r="A1346" s="66">
        <v>2220210</v>
      </c>
      <c r="B1346" s="67" t="s">
        <v>1847</v>
      </c>
      <c r="C1346" s="68">
        <v>0</v>
      </c>
    </row>
    <row r="1347" ht="15" customHeight="1" spans="1:3">
      <c r="A1347" s="66">
        <v>2220211</v>
      </c>
      <c r="B1347" s="67" t="s">
        <v>1848</v>
      </c>
      <c r="C1347" s="68">
        <v>0</v>
      </c>
    </row>
    <row r="1348" ht="15" customHeight="1" spans="1:3">
      <c r="A1348" s="66">
        <v>2220212</v>
      </c>
      <c r="B1348" s="67" t="s">
        <v>1849</v>
      </c>
      <c r="C1348" s="68">
        <v>0</v>
      </c>
    </row>
    <row r="1349" ht="15" customHeight="1" spans="1:3">
      <c r="A1349" s="66">
        <v>2220250</v>
      </c>
      <c r="B1349" s="67" t="s">
        <v>813</v>
      </c>
      <c r="C1349" s="68">
        <v>0</v>
      </c>
    </row>
    <row r="1350" ht="15" customHeight="1" spans="1:3">
      <c r="A1350" s="66">
        <v>2220299</v>
      </c>
      <c r="B1350" s="67" t="s">
        <v>1850</v>
      </c>
      <c r="C1350" s="68">
        <v>0</v>
      </c>
    </row>
    <row r="1351" ht="15" customHeight="1" spans="1:3">
      <c r="A1351" s="66">
        <v>22203</v>
      </c>
      <c r="B1351" s="67" t="s">
        <v>1851</v>
      </c>
      <c r="C1351" s="68">
        <v>0</v>
      </c>
    </row>
    <row r="1352" ht="15" customHeight="1" spans="1:3">
      <c r="A1352" s="66">
        <v>2220301</v>
      </c>
      <c r="B1352" s="67" t="s">
        <v>1852</v>
      </c>
      <c r="C1352" s="68">
        <v>0</v>
      </c>
    </row>
    <row r="1353" ht="15" customHeight="1" spans="1:3">
      <c r="A1353" s="66">
        <v>2220302</v>
      </c>
      <c r="B1353" s="67" t="s">
        <v>1853</v>
      </c>
      <c r="C1353" s="68">
        <v>0</v>
      </c>
    </row>
    <row r="1354" ht="15" customHeight="1" spans="1:3">
      <c r="A1354" s="66">
        <v>2220303</v>
      </c>
      <c r="B1354" s="67" t="s">
        <v>1854</v>
      </c>
      <c r="C1354" s="68">
        <v>0</v>
      </c>
    </row>
    <row r="1355" ht="15" customHeight="1" spans="1:3">
      <c r="A1355" s="66">
        <v>2220304</v>
      </c>
      <c r="B1355" s="67" t="s">
        <v>1855</v>
      </c>
      <c r="C1355" s="68">
        <v>0</v>
      </c>
    </row>
    <row r="1356" ht="15" customHeight="1" spans="1:3">
      <c r="A1356" s="66">
        <v>2220399</v>
      </c>
      <c r="B1356" s="67" t="s">
        <v>1856</v>
      </c>
      <c r="C1356" s="68">
        <v>0</v>
      </c>
    </row>
    <row r="1357" ht="15" customHeight="1" spans="1:3">
      <c r="A1357" s="66">
        <v>22204</v>
      </c>
      <c r="B1357" s="67" t="s">
        <v>1857</v>
      </c>
      <c r="C1357" s="68">
        <v>0</v>
      </c>
    </row>
    <row r="1358" ht="15" customHeight="1" spans="1:3">
      <c r="A1358" s="66">
        <v>2220401</v>
      </c>
      <c r="B1358" s="67" t="s">
        <v>1858</v>
      </c>
      <c r="C1358" s="68">
        <v>0</v>
      </c>
    </row>
    <row r="1359" ht="15" customHeight="1" spans="1:3">
      <c r="A1359" s="66">
        <v>2220402</v>
      </c>
      <c r="B1359" s="67" t="s">
        <v>1859</v>
      </c>
      <c r="C1359" s="68">
        <v>0</v>
      </c>
    </row>
    <row r="1360" ht="15" customHeight="1" spans="1:3">
      <c r="A1360" s="66">
        <v>2220403</v>
      </c>
      <c r="B1360" s="67" t="s">
        <v>1860</v>
      </c>
      <c r="C1360" s="68">
        <v>0</v>
      </c>
    </row>
    <row r="1361" ht="15" customHeight="1" spans="1:3">
      <c r="A1361" s="66">
        <v>2220404</v>
      </c>
      <c r="B1361" s="67" t="s">
        <v>1861</v>
      </c>
      <c r="C1361" s="68">
        <v>0</v>
      </c>
    </row>
    <row r="1362" ht="15" customHeight="1" spans="1:3">
      <c r="A1362" s="66">
        <v>2220499</v>
      </c>
      <c r="B1362" s="67" t="s">
        <v>1862</v>
      </c>
      <c r="C1362" s="68">
        <v>0</v>
      </c>
    </row>
    <row r="1363" ht="15" customHeight="1" spans="1:3">
      <c r="A1363" s="66">
        <v>22205</v>
      </c>
      <c r="B1363" s="67" t="s">
        <v>1863</v>
      </c>
      <c r="C1363" s="68">
        <v>0</v>
      </c>
    </row>
    <row r="1364" ht="15" customHeight="1" spans="1:3">
      <c r="A1364" s="66">
        <v>2220501</v>
      </c>
      <c r="B1364" s="67" t="s">
        <v>1864</v>
      </c>
      <c r="C1364" s="68">
        <v>0</v>
      </c>
    </row>
    <row r="1365" ht="15" customHeight="1" spans="1:3">
      <c r="A1365" s="66">
        <v>2220502</v>
      </c>
      <c r="B1365" s="67" t="s">
        <v>1865</v>
      </c>
      <c r="C1365" s="68">
        <v>0</v>
      </c>
    </row>
    <row r="1366" ht="15" customHeight="1" spans="1:3">
      <c r="A1366" s="66">
        <v>2220503</v>
      </c>
      <c r="B1366" s="67" t="s">
        <v>1866</v>
      </c>
      <c r="C1366" s="68">
        <v>0</v>
      </c>
    </row>
    <row r="1367" ht="15" customHeight="1" spans="1:3">
      <c r="A1367" s="66">
        <v>2220504</v>
      </c>
      <c r="B1367" s="67" t="s">
        <v>1867</v>
      </c>
      <c r="C1367" s="68">
        <v>0</v>
      </c>
    </row>
    <row r="1368" ht="15" customHeight="1" spans="1:3">
      <c r="A1368" s="66">
        <v>2220505</v>
      </c>
      <c r="B1368" s="67" t="s">
        <v>1868</v>
      </c>
      <c r="C1368" s="68">
        <v>0</v>
      </c>
    </row>
    <row r="1369" ht="15" customHeight="1" spans="1:3">
      <c r="A1369" s="66">
        <v>2220506</v>
      </c>
      <c r="B1369" s="67" t="s">
        <v>1869</v>
      </c>
      <c r="C1369" s="68">
        <v>0</v>
      </c>
    </row>
    <row r="1370" ht="15" customHeight="1" spans="1:3">
      <c r="A1370" s="66">
        <v>2220507</v>
      </c>
      <c r="B1370" s="67" t="s">
        <v>1870</v>
      </c>
      <c r="C1370" s="68">
        <v>0</v>
      </c>
    </row>
    <row r="1371" ht="15" customHeight="1" spans="1:3">
      <c r="A1371" s="66">
        <v>2220508</v>
      </c>
      <c r="B1371" s="67" t="s">
        <v>1871</v>
      </c>
      <c r="C1371" s="68">
        <v>0</v>
      </c>
    </row>
    <row r="1372" ht="15" customHeight="1" spans="1:3">
      <c r="A1372" s="66">
        <v>2220509</v>
      </c>
      <c r="B1372" s="67" t="s">
        <v>1872</v>
      </c>
      <c r="C1372" s="68">
        <v>0</v>
      </c>
    </row>
    <row r="1373" ht="15" customHeight="1" spans="1:3">
      <c r="A1373" s="66">
        <v>2220510</v>
      </c>
      <c r="B1373" s="67" t="s">
        <v>1873</v>
      </c>
      <c r="C1373" s="68">
        <v>0</v>
      </c>
    </row>
    <row r="1374" ht="15" customHeight="1" spans="1:3">
      <c r="A1374" s="66">
        <v>2220599</v>
      </c>
      <c r="B1374" s="67" t="s">
        <v>1874</v>
      </c>
      <c r="C1374" s="68">
        <v>0</v>
      </c>
    </row>
    <row r="1375" ht="15" customHeight="1" spans="1:3">
      <c r="A1375" s="66">
        <v>229</v>
      </c>
      <c r="B1375" s="67" t="s">
        <v>1875</v>
      </c>
      <c r="C1375" s="68">
        <v>0</v>
      </c>
    </row>
    <row r="1376" ht="15" customHeight="1" spans="1:3">
      <c r="A1376" s="66">
        <v>22999</v>
      </c>
      <c r="B1376" s="67" t="s">
        <v>1876</v>
      </c>
      <c r="C1376" s="68">
        <v>0</v>
      </c>
    </row>
    <row r="1377" ht="15" customHeight="1" spans="1:3">
      <c r="A1377" s="66">
        <v>2299901</v>
      </c>
      <c r="B1377" s="67" t="s">
        <v>1877</v>
      </c>
      <c r="C1377" s="68">
        <v>0</v>
      </c>
    </row>
    <row r="1378" ht="15" customHeight="1" spans="1:3">
      <c r="A1378" s="66">
        <v>232</v>
      </c>
      <c r="B1378" s="67" t="s">
        <v>1878</v>
      </c>
      <c r="C1378" s="68">
        <v>0</v>
      </c>
    </row>
    <row r="1379" ht="15" customHeight="1" spans="1:3">
      <c r="A1379" s="66">
        <v>23201</v>
      </c>
      <c r="B1379" s="67" t="s">
        <v>1879</v>
      </c>
      <c r="C1379" s="68">
        <v>0</v>
      </c>
    </row>
    <row r="1380" ht="15" customHeight="1" spans="1:3">
      <c r="A1380" s="66">
        <v>23202</v>
      </c>
      <c r="B1380" s="67" t="s">
        <v>1880</v>
      </c>
      <c r="C1380" s="68">
        <v>0</v>
      </c>
    </row>
    <row r="1381" ht="15" customHeight="1" spans="1:3">
      <c r="A1381" s="66">
        <v>2320201</v>
      </c>
      <c r="B1381" s="67" t="s">
        <v>1881</v>
      </c>
      <c r="C1381" s="68">
        <v>0</v>
      </c>
    </row>
    <row r="1382" ht="15" customHeight="1" spans="1:3">
      <c r="A1382" s="66">
        <v>2320202</v>
      </c>
      <c r="B1382" s="67" t="s">
        <v>1882</v>
      </c>
      <c r="C1382" s="68">
        <v>0</v>
      </c>
    </row>
    <row r="1383" ht="15" customHeight="1" spans="1:3">
      <c r="A1383" s="66">
        <v>2320203</v>
      </c>
      <c r="B1383" s="67" t="s">
        <v>1883</v>
      </c>
      <c r="C1383" s="68">
        <v>0</v>
      </c>
    </row>
    <row r="1384" ht="15" customHeight="1" spans="1:3">
      <c r="A1384" s="66">
        <v>2320299</v>
      </c>
      <c r="B1384" s="67" t="s">
        <v>1884</v>
      </c>
      <c r="C1384" s="68">
        <v>0</v>
      </c>
    </row>
    <row r="1385" ht="15" customHeight="1" spans="1:3">
      <c r="A1385" s="66">
        <v>23203</v>
      </c>
      <c r="B1385" s="67" t="s">
        <v>1885</v>
      </c>
      <c r="C1385" s="68">
        <v>0</v>
      </c>
    </row>
    <row r="1386" ht="15" customHeight="1" spans="1:3">
      <c r="A1386" s="66">
        <v>2320301</v>
      </c>
      <c r="B1386" s="67" t="s">
        <v>1886</v>
      </c>
      <c r="C1386" s="68">
        <v>0</v>
      </c>
    </row>
    <row r="1387" ht="15" customHeight="1" spans="1:3">
      <c r="A1387" s="66">
        <v>2320302</v>
      </c>
      <c r="B1387" s="67" t="s">
        <v>1887</v>
      </c>
      <c r="C1387" s="68">
        <v>0</v>
      </c>
    </row>
    <row r="1388" ht="15" customHeight="1" spans="1:3">
      <c r="A1388" s="66">
        <v>2320303</v>
      </c>
      <c r="B1388" s="67" t="s">
        <v>1888</v>
      </c>
      <c r="C1388" s="68">
        <v>0</v>
      </c>
    </row>
    <row r="1389" ht="15" customHeight="1" spans="1:3">
      <c r="A1389" s="66">
        <v>2320304</v>
      </c>
      <c r="B1389" s="67" t="s">
        <v>1889</v>
      </c>
      <c r="C1389" s="68">
        <v>0</v>
      </c>
    </row>
    <row r="1390" ht="15" customHeight="1" spans="1:3">
      <c r="A1390" s="66">
        <v>233</v>
      </c>
      <c r="B1390" s="67" t="s">
        <v>1890</v>
      </c>
      <c r="C1390" s="68">
        <v>0</v>
      </c>
    </row>
    <row r="1391" ht="15" customHeight="1" spans="1:3">
      <c r="A1391" s="66">
        <v>23301</v>
      </c>
      <c r="B1391" s="67" t="s">
        <v>1891</v>
      </c>
      <c r="C1391" s="68">
        <v>0</v>
      </c>
    </row>
    <row r="1392" ht="15" customHeight="1" spans="1:3">
      <c r="A1392" s="66">
        <v>23302</v>
      </c>
      <c r="B1392" s="67" t="s">
        <v>1892</v>
      </c>
      <c r="C1392" s="68">
        <v>0</v>
      </c>
    </row>
    <row r="1393" ht="15" customHeight="1" spans="1:3">
      <c r="A1393" s="66">
        <v>23303</v>
      </c>
      <c r="B1393" s="67" t="s">
        <v>1893</v>
      </c>
      <c r="C1393" s="68">
        <v>0</v>
      </c>
    </row>
  </sheetData>
  <mergeCells count="2">
    <mergeCell ref="A1:C1"/>
    <mergeCell ref="A2:C2"/>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6"/>
  <sheetViews>
    <sheetView workbookViewId="0">
      <selection activeCell="F70" sqref="F70"/>
    </sheetView>
  </sheetViews>
  <sheetFormatPr defaultColWidth="9" defaultRowHeight="14.25" outlineLevelCol="5"/>
  <cols>
    <col min="1" max="1" width="9.125" customWidth="1"/>
    <col min="2" max="2" width="21.25" customWidth="1"/>
    <col min="3" max="3" width="15.75" customWidth="1"/>
    <col min="4" max="4" width="11.375" customWidth="1"/>
    <col min="5" max="5" width="14.5" customWidth="1"/>
    <col min="6" max="6" width="16.125" customWidth="1"/>
  </cols>
  <sheetData>
    <row r="1" ht="25.5" spans="1:6">
      <c r="A1" s="38" t="s">
        <v>1894</v>
      </c>
      <c r="B1" s="38"/>
      <c r="C1" s="38"/>
      <c r="D1" s="38"/>
      <c r="E1" s="38"/>
      <c r="F1" s="38"/>
    </row>
    <row r="2" ht="15" spans="1:6">
      <c r="A2" s="39"/>
      <c r="F2" s="40" t="s">
        <v>1895</v>
      </c>
    </row>
    <row r="3" spans="1:6">
      <c r="A3" s="41" t="s">
        <v>1896</v>
      </c>
      <c r="B3" s="6" t="s">
        <v>1897</v>
      </c>
      <c r="C3" s="6" t="s">
        <v>1897</v>
      </c>
      <c r="D3" s="6" t="s">
        <v>1898</v>
      </c>
      <c r="E3" s="6" t="s">
        <v>1897</v>
      </c>
      <c r="F3" s="6" t="s">
        <v>1897</v>
      </c>
    </row>
    <row r="4" spans="1:6">
      <c r="A4" s="42" t="s">
        <v>12</v>
      </c>
      <c r="B4" s="43" t="s">
        <v>13</v>
      </c>
      <c r="C4" s="43" t="s">
        <v>1899</v>
      </c>
      <c r="D4" s="43" t="s">
        <v>12</v>
      </c>
      <c r="E4" s="43" t="s">
        <v>13</v>
      </c>
      <c r="F4" s="43" t="s">
        <v>1899</v>
      </c>
    </row>
    <row r="5" ht="15" customHeight="1" spans="1:6">
      <c r="A5" s="44" t="s">
        <v>1900</v>
      </c>
      <c r="B5" s="45" t="s">
        <v>1901</v>
      </c>
      <c r="C5" s="9">
        <v>20980433.88</v>
      </c>
      <c r="D5" s="45" t="s">
        <v>1902</v>
      </c>
      <c r="E5" s="45" t="s">
        <v>1903</v>
      </c>
      <c r="F5" s="9">
        <v>3117559.22</v>
      </c>
    </row>
    <row r="6" ht="15" customHeight="1" spans="1:6">
      <c r="A6" s="44" t="s">
        <v>1904</v>
      </c>
      <c r="B6" s="45" t="s">
        <v>1905</v>
      </c>
      <c r="C6" s="9">
        <v>2871605.82</v>
      </c>
      <c r="D6" s="45" t="s">
        <v>1906</v>
      </c>
      <c r="E6" s="45" t="s">
        <v>1907</v>
      </c>
      <c r="F6" s="9">
        <v>243716.02</v>
      </c>
    </row>
    <row r="7" ht="15" customHeight="1" spans="1:6">
      <c r="A7" s="44" t="s">
        <v>1908</v>
      </c>
      <c r="B7" s="45" t="s">
        <v>1909</v>
      </c>
      <c r="C7" s="9">
        <v>316072.22</v>
      </c>
      <c r="D7" s="45" t="s">
        <v>1910</v>
      </c>
      <c r="E7" s="45" t="s">
        <v>1911</v>
      </c>
      <c r="F7" s="9">
        <v>121798.56</v>
      </c>
    </row>
    <row r="8" ht="15" customHeight="1" spans="1:6">
      <c r="A8" s="44" t="s">
        <v>1912</v>
      </c>
      <c r="B8" s="45" t="s">
        <v>1913</v>
      </c>
      <c r="C8" s="9">
        <v>5609948.86</v>
      </c>
      <c r="D8" s="45" t="s">
        <v>1914</v>
      </c>
      <c r="E8" s="45" t="s">
        <v>1915</v>
      </c>
      <c r="F8" s="9">
        <v>0</v>
      </c>
    </row>
    <row r="9" ht="15" customHeight="1" spans="1:6">
      <c r="A9" s="44" t="s">
        <v>1916</v>
      </c>
      <c r="B9" s="45" t="s">
        <v>1917</v>
      </c>
      <c r="C9" s="9">
        <v>354780</v>
      </c>
      <c r="D9" s="45" t="s">
        <v>1918</v>
      </c>
      <c r="E9" s="45" t="s">
        <v>1919</v>
      </c>
      <c r="F9" s="9">
        <v>938.1</v>
      </c>
    </row>
    <row r="10" ht="15" customHeight="1" spans="1:6">
      <c r="A10" s="44" t="s">
        <v>1920</v>
      </c>
      <c r="B10" s="45" t="s">
        <v>1921</v>
      </c>
      <c r="C10" s="9">
        <v>1666750.2</v>
      </c>
      <c r="D10" s="45" t="s">
        <v>1922</v>
      </c>
      <c r="E10" s="45" t="s">
        <v>1923</v>
      </c>
      <c r="F10" s="9">
        <v>34051.8</v>
      </c>
    </row>
    <row r="11" ht="15" customHeight="1" spans="1:6">
      <c r="A11" s="44" t="s">
        <v>1924</v>
      </c>
      <c r="B11" s="45" t="s">
        <v>1925</v>
      </c>
      <c r="C11" s="9">
        <v>1329556.28</v>
      </c>
      <c r="D11" s="45" t="s">
        <v>1926</v>
      </c>
      <c r="E11" s="45" t="s">
        <v>1927</v>
      </c>
      <c r="F11" s="9">
        <v>169363.23</v>
      </c>
    </row>
    <row r="12" ht="15" customHeight="1" spans="1:6">
      <c r="A12" s="44" t="s">
        <v>1928</v>
      </c>
      <c r="B12" s="45" t="s">
        <v>1929</v>
      </c>
      <c r="C12" s="9">
        <v>526488.29</v>
      </c>
      <c r="D12" s="45" t="s">
        <v>1930</v>
      </c>
      <c r="E12" s="45" t="s">
        <v>1931</v>
      </c>
      <c r="F12" s="9">
        <v>66652.56</v>
      </c>
    </row>
    <row r="13" ht="15" customHeight="1" spans="1:6">
      <c r="A13" s="44" t="s">
        <v>1932</v>
      </c>
      <c r="B13" s="45" t="s">
        <v>1933</v>
      </c>
      <c r="C13" s="9">
        <v>680936.05</v>
      </c>
      <c r="D13" s="45" t="s">
        <v>1934</v>
      </c>
      <c r="E13" s="45" t="s">
        <v>1935</v>
      </c>
      <c r="F13" s="9">
        <v>0</v>
      </c>
    </row>
    <row r="14" ht="15" customHeight="1" spans="1:6">
      <c r="A14" s="44" t="s">
        <v>1936</v>
      </c>
      <c r="B14" s="45" t="s">
        <v>1937</v>
      </c>
      <c r="C14" s="9">
        <v>0</v>
      </c>
      <c r="D14" s="45" t="s">
        <v>1938</v>
      </c>
      <c r="E14" s="45" t="s">
        <v>1939</v>
      </c>
      <c r="F14" s="9">
        <v>98031</v>
      </c>
    </row>
    <row r="15" ht="15" customHeight="1" spans="1:6">
      <c r="A15" s="44" t="s">
        <v>1940</v>
      </c>
      <c r="B15" s="45" t="s">
        <v>1941</v>
      </c>
      <c r="C15" s="9">
        <v>39426.13</v>
      </c>
      <c r="D15" s="45" t="s">
        <v>1942</v>
      </c>
      <c r="E15" s="45" t="s">
        <v>1943</v>
      </c>
      <c r="F15" s="9">
        <v>2202.7</v>
      </c>
    </row>
    <row r="16" ht="15" customHeight="1" spans="1:6">
      <c r="A16" s="44" t="s">
        <v>1944</v>
      </c>
      <c r="B16" s="45" t="s">
        <v>1945</v>
      </c>
      <c r="C16" s="9">
        <v>3630823</v>
      </c>
      <c r="D16" s="45" t="s">
        <v>1946</v>
      </c>
      <c r="E16" s="45" t="s">
        <v>1947</v>
      </c>
      <c r="F16" s="9">
        <v>0</v>
      </c>
    </row>
    <row r="17" ht="15" customHeight="1" spans="1:6">
      <c r="A17" s="44" t="s">
        <v>1948</v>
      </c>
      <c r="B17" s="45" t="s">
        <v>1949</v>
      </c>
      <c r="C17" s="9">
        <v>0</v>
      </c>
      <c r="D17" s="45" t="s">
        <v>1950</v>
      </c>
      <c r="E17" s="45" t="s">
        <v>1951</v>
      </c>
      <c r="F17" s="9">
        <v>116908.5</v>
      </c>
    </row>
    <row r="18" ht="15" customHeight="1" spans="1:6">
      <c r="A18" s="44" t="s">
        <v>1952</v>
      </c>
      <c r="B18" s="45" t="s">
        <v>1953</v>
      </c>
      <c r="C18" s="9">
        <v>3954047.03</v>
      </c>
      <c r="D18" s="45" t="s">
        <v>1954</v>
      </c>
      <c r="E18" s="45" t="s">
        <v>1955</v>
      </c>
      <c r="F18" s="9">
        <v>43289</v>
      </c>
    </row>
    <row r="19" ht="15" customHeight="1" spans="1:6">
      <c r="A19" s="44" t="s">
        <v>1956</v>
      </c>
      <c r="B19" s="45" t="s">
        <v>1957</v>
      </c>
      <c r="C19" s="9">
        <v>426376.87</v>
      </c>
      <c r="D19" s="45" t="s">
        <v>1958</v>
      </c>
      <c r="E19" s="45" t="s">
        <v>1959</v>
      </c>
      <c r="F19" s="9">
        <v>44616</v>
      </c>
    </row>
    <row r="20" ht="15" customHeight="1" spans="1:6">
      <c r="A20" s="44" t="s">
        <v>1960</v>
      </c>
      <c r="B20" s="45" t="s">
        <v>1961</v>
      </c>
      <c r="C20" s="9">
        <v>0</v>
      </c>
      <c r="D20" s="45" t="s">
        <v>1962</v>
      </c>
      <c r="E20" s="45" t="s">
        <v>1963</v>
      </c>
      <c r="F20" s="9">
        <v>49735</v>
      </c>
    </row>
    <row r="21" ht="15" customHeight="1" spans="1:6">
      <c r="A21" s="44" t="s">
        <v>1964</v>
      </c>
      <c r="B21" s="45" t="s">
        <v>1965</v>
      </c>
      <c r="C21" s="9">
        <v>0</v>
      </c>
      <c r="D21" s="45" t="s">
        <v>1966</v>
      </c>
      <c r="E21" s="45" t="s">
        <v>1967</v>
      </c>
      <c r="F21" s="9">
        <v>412296</v>
      </c>
    </row>
    <row r="22" ht="15" customHeight="1" spans="1:6">
      <c r="A22" s="44" t="s">
        <v>1968</v>
      </c>
      <c r="B22" s="45" t="s">
        <v>1969</v>
      </c>
      <c r="C22" s="9">
        <v>0</v>
      </c>
      <c r="D22" s="45" t="s">
        <v>1970</v>
      </c>
      <c r="E22" s="45" t="s">
        <v>1971</v>
      </c>
      <c r="F22" s="9">
        <v>483354.02</v>
      </c>
    </row>
    <row r="23" ht="15" customHeight="1" spans="1:6">
      <c r="A23" s="44" t="s">
        <v>1972</v>
      </c>
      <c r="B23" s="45" t="s">
        <v>1973</v>
      </c>
      <c r="C23" s="9">
        <v>0</v>
      </c>
      <c r="D23" s="45" t="s">
        <v>1974</v>
      </c>
      <c r="E23" s="45" t="s">
        <v>1975</v>
      </c>
      <c r="F23" s="9">
        <v>0</v>
      </c>
    </row>
    <row r="24" ht="15" customHeight="1" spans="1:6">
      <c r="A24" s="44" t="s">
        <v>1976</v>
      </c>
      <c r="B24" s="45" t="s">
        <v>1977</v>
      </c>
      <c r="C24" s="9">
        <v>311313</v>
      </c>
      <c r="D24" s="45" t="s">
        <v>1978</v>
      </c>
      <c r="E24" s="45" t="s">
        <v>1979</v>
      </c>
      <c r="F24" s="9">
        <v>10660</v>
      </c>
    </row>
    <row r="25" ht="15" customHeight="1" spans="1:6">
      <c r="A25" s="44" t="s">
        <v>1980</v>
      </c>
      <c r="B25" s="45" t="s">
        <v>1981</v>
      </c>
      <c r="C25" s="9">
        <v>0</v>
      </c>
      <c r="D25" s="45" t="s">
        <v>1982</v>
      </c>
      <c r="E25" s="45" t="s">
        <v>1983</v>
      </c>
      <c r="F25" s="9">
        <v>24871</v>
      </c>
    </row>
    <row r="26" ht="15" customHeight="1" spans="1:6">
      <c r="A26" s="44" t="s">
        <v>1984</v>
      </c>
      <c r="B26" s="45" t="s">
        <v>1985</v>
      </c>
      <c r="C26" s="9">
        <v>0</v>
      </c>
      <c r="D26" s="45" t="s">
        <v>1986</v>
      </c>
      <c r="E26" s="45" t="s">
        <v>1987</v>
      </c>
      <c r="F26" s="9">
        <v>107877.38</v>
      </c>
    </row>
    <row r="27" ht="15" customHeight="1" spans="1:6">
      <c r="A27" s="44" t="s">
        <v>1988</v>
      </c>
      <c r="B27" s="45" t="s">
        <v>1989</v>
      </c>
      <c r="C27" s="9">
        <v>37400</v>
      </c>
      <c r="D27" s="45" t="s">
        <v>1990</v>
      </c>
      <c r="E27" s="45" t="s">
        <v>1991</v>
      </c>
      <c r="F27" s="9">
        <v>243380</v>
      </c>
    </row>
    <row r="28" ht="15" customHeight="1" spans="1:6">
      <c r="A28" s="44" t="s">
        <v>1992</v>
      </c>
      <c r="B28" s="45" t="s">
        <v>1993</v>
      </c>
      <c r="C28" s="9">
        <v>0</v>
      </c>
      <c r="D28" s="45" t="s">
        <v>1994</v>
      </c>
      <c r="E28" s="45" t="s">
        <v>1995</v>
      </c>
      <c r="F28" s="9">
        <v>168717.17</v>
      </c>
    </row>
    <row r="29" ht="15" customHeight="1" spans="1:6">
      <c r="A29" s="44" t="s">
        <v>1996</v>
      </c>
      <c r="B29" s="45" t="s">
        <v>1997</v>
      </c>
      <c r="C29" s="9">
        <v>0</v>
      </c>
      <c r="D29" s="45" t="s">
        <v>1998</v>
      </c>
      <c r="E29" s="45" t="s">
        <v>1999</v>
      </c>
      <c r="F29" s="9">
        <v>23253.46</v>
      </c>
    </row>
    <row r="30" ht="15" customHeight="1" spans="1:6">
      <c r="A30" s="44" t="s">
        <v>2000</v>
      </c>
      <c r="B30" s="45" t="s">
        <v>2001</v>
      </c>
      <c r="C30" s="9">
        <v>0</v>
      </c>
      <c r="D30" s="45" t="s">
        <v>2002</v>
      </c>
      <c r="E30" s="45" t="s">
        <v>2003</v>
      </c>
      <c r="F30" s="9">
        <v>32568.7</v>
      </c>
    </row>
    <row r="31" ht="15" customHeight="1" spans="1:6">
      <c r="A31" s="44" t="s">
        <v>2004</v>
      </c>
      <c r="B31" s="45" t="s">
        <v>2005</v>
      </c>
      <c r="C31" s="9">
        <v>77663.87</v>
      </c>
      <c r="D31" s="45" t="s">
        <v>2006</v>
      </c>
      <c r="E31" s="45" t="s">
        <v>2007</v>
      </c>
      <c r="F31" s="9">
        <v>0</v>
      </c>
    </row>
    <row r="32" ht="15" customHeight="1" spans="1:6">
      <c r="A32" s="44" t="s">
        <v>1897</v>
      </c>
      <c r="B32" s="45" t="s">
        <v>1897</v>
      </c>
      <c r="C32" s="46" t="s">
        <v>1897</v>
      </c>
      <c r="D32" s="45" t="s">
        <v>2008</v>
      </c>
      <c r="E32" s="45" t="s">
        <v>2009</v>
      </c>
      <c r="F32" s="9">
        <v>619279.02</v>
      </c>
    </row>
    <row r="33" ht="15" customHeight="1" spans="1:6">
      <c r="A33" s="47" t="s">
        <v>1897</v>
      </c>
      <c r="B33" s="48" t="s">
        <v>1897</v>
      </c>
      <c r="C33" s="49" t="s">
        <v>1897</v>
      </c>
      <c r="D33" s="45" t="s">
        <v>2010</v>
      </c>
      <c r="E33" s="45" t="s">
        <v>2011</v>
      </c>
      <c r="F33" s="9">
        <v>0</v>
      </c>
    </row>
    <row r="34" ht="15" customHeight="1" spans="1:6">
      <c r="A34" s="47" t="s">
        <v>1897</v>
      </c>
      <c r="B34" s="48" t="s">
        <v>1897</v>
      </c>
      <c r="C34" s="49" t="s">
        <v>1897</v>
      </c>
      <c r="D34" s="45" t="s">
        <v>2012</v>
      </c>
      <c r="E34" s="45" t="s">
        <v>2013</v>
      </c>
      <c r="F34" s="9">
        <v>0</v>
      </c>
    </row>
    <row r="35" ht="15" customHeight="1" spans="1:6">
      <c r="A35" s="50" t="s">
        <v>1897</v>
      </c>
      <c r="B35" s="51" t="s">
        <v>1897</v>
      </c>
      <c r="C35" s="52" t="s">
        <v>1897</v>
      </c>
      <c r="D35" s="45" t="s">
        <v>2014</v>
      </c>
      <c r="E35" s="45" t="s">
        <v>2015</v>
      </c>
      <c r="F35" s="9">
        <v>0</v>
      </c>
    </row>
    <row r="36" ht="15" customHeight="1" spans="1:6">
      <c r="A36" s="53" t="s">
        <v>1897</v>
      </c>
      <c r="B36" s="53" t="s">
        <v>1897</v>
      </c>
      <c r="C36" s="54" t="s">
        <v>1897</v>
      </c>
      <c r="D36" s="45" t="s">
        <v>2016</v>
      </c>
      <c r="E36" s="45" t="s">
        <v>2017</v>
      </c>
      <c r="F36" s="9">
        <v>0</v>
      </c>
    </row>
    <row r="37" ht="15" customHeight="1" spans="1:6">
      <c r="A37" s="55"/>
      <c r="B37" s="55"/>
      <c r="C37" s="55"/>
      <c r="D37" s="45" t="s">
        <v>2018</v>
      </c>
      <c r="E37" s="45" t="s">
        <v>2019</v>
      </c>
      <c r="F37" s="9">
        <v>0</v>
      </c>
    </row>
    <row r="38" ht="15" customHeight="1" spans="1:6">
      <c r="A38" s="55"/>
      <c r="B38" s="55"/>
      <c r="C38" s="55"/>
      <c r="D38" s="45" t="s">
        <v>2020</v>
      </c>
      <c r="E38" s="45" t="s">
        <v>2021</v>
      </c>
      <c r="F38" s="9">
        <v>0</v>
      </c>
    </row>
    <row r="39" ht="15" customHeight="1" spans="1:6">
      <c r="A39" s="55"/>
      <c r="B39" s="55"/>
      <c r="C39" s="55"/>
      <c r="D39" s="45" t="s">
        <v>2022</v>
      </c>
      <c r="E39" s="45" t="s">
        <v>2023</v>
      </c>
      <c r="F39" s="9">
        <v>0</v>
      </c>
    </row>
    <row r="40" spans="1:6">
      <c r="A40" s="55"/>
      <c r="B40" s="55"/>
      <c r="C40" s="55"/>
      <c r="D40" s="45" t="s">
        <v>2024</v>
      </c>
      <c r="E40" s="45" t="s">
        <v>2025</v>
      </c>
      <c r="F40" s="9">
        <v>0</v>
      </c>
    </row>
    <row r="41" spans="1:6">
      <c r="A41" s="55"/>
      <c r="B41" s="55"/>
      <c r="C41" s="55"/>
      <c r="D41" s="45" t="s">
        <v>2026</v>
      </c>
      <c r="E41" s="45" t="s">
        <v>2027</v>
      </c>
      <c r="F41" s="9">
        <v>0</v>
      </c>
    </row>
    <row r="42" spans="1:6">
      <c r="A42" s="55"/>
      <c r="B42" s="55"/>
      <c r="C42" s="55"/>
      <c r="D42" s="45" t="s">
        <v>2028</v>
      </c>
      <c r="E42" s="45" t="s">
        <v>2029</v>
      </c>
      <c r="F42" s="9">
        <v>0</v>
      </c>
    </row>
    <row r="43" spans="1:6">
      <c r="A43" s="55"/>
      <c r="B43" s="55"/>
      <c r="C43" s="55"/>
      <c r="D43" s="45" t="s">
        <v>2030</v>
      </c>
      <c r="E43" s="45" t="s">
        <v>2031</v>
      </c>
      <c r="F43" s="9">
        <v>0</v>
      </c>
    </row>
    <row r="44" spans="1:6">
      <c r="A44" s="55"/>
      <c r="B44" s="55"/>
      <c r="C44" s="55"/>
      <c r="D44" s="45" t="s">
        <v>2032</v>
      </c>
      <c r="E44" s="45" t="s">
        <v>2033</v>
      </c>
      <c r="F44" s="9">
        <v>0</v>
      </c>
    </row>
    <row r="45" spans="1:6">
      <c r="A45" s="55"/>
      <c r="B45" s="55"/>
      <c r="C45" s="55"/>
      <c r="D45" s="45" t="s">
        <v>2034</v>
      </c>
      <c r="E45" s="45" t="s">
        <v>2035</v>
      </c>
      <c r="F45" s="9">
        <v>0</v>
      </c>
    </row>
    <row r="46" spans="1:6">
      <c r="A46" s="55"/>
      <c r="B46" s="55"/>
      <c r="C46" s="55"/>
      <c r="D46" s="45" t="s">
        <v>2036</v>
      </c>
      <c r="E46" s="45" t="s">
        <v>2037</v>
      </c>
      <c r="F46" s="9">
        <v>0</v>
      </c>
    </row>
    <row r="47" spans="1:6">
      <c r="A47" s="55"/>
      <c r="B47" s="55"/>
      <c r="C47" s="55"/>
      <c r="D47" s="45" t="s">
        <v>2038</v>
      </c>
      <c r="E47" s="45" t="s">
        <v>2039</v>
      </c>
      <c r="F47" s="9">
        <v>0</v>
      </c>
    </row>
    <row r="48" spans="1:6">
      <c r="A48" s="55"/>
      <c r="B48" s="55"/>
      <c r="C48" s="55"/>
      <c r="D48" s="45" t="s">
        <v>2040</v>
      </c>
      <c r="E48" s="45" t="s">
        <v>2041</v>
      </c>
      <c r="F48" s="9">
        <v>0</v>
      </c>
    </row>
    <row r="49" spans="1:6">
      <c r="A49" s="55"/>
      <c r="B49" s="55"/>
      <c r="C49" s="55"/>
      <c r="D49" s="45" t="s">
        <v>2042</v>
      </c>
      <c r="E49" s="45" t="s">
        <v>2043</v>
      </c>
      <c r="F49" s="9">
        <v>0</v>
      </c>
    </row>
    <row r="50" spans="1:6">
      <c r="A50" s="55"/>
      <c r="B50" s="55"/>
      <c r="C50" s="55"/>
      <c r="D50" s="45" t="s">
        <v>2044</v>
      </c>
      <c r="E50" s="45" t="s">
        <v>2045</v>
      </c>
      <c r="F50" s="9">
        <v>0</v>
      </c>
    </row>
    <row r="51" spans="1:6">
      <c r="A51" s="55"/>
      <c r="B51" s="55"/>
      <c r="C51" s="55"/>
      <c r="D51" s="45" t="s">
        <v>2046</v>
      </c>
      <c r="E51" s="45" t="s">
        <v>2047</v>
      </c>
      <c r="F51" s="9">
        <v>0</v>
      </c>
    </row>
    <row r="52" spans="1:6">
      <c r="A52" s="55"/>
      <c r="B52" s="55"/>
      <c r="C52" s="55"/>
      <c r="D52" s="45" t="s">
        <v>2048</v>
      </c>
      <c r="E52" s="45" t="s">
        <v>2049</v>
      </c>
      <c r="F52" s="9">
        <v>0</v>
      </c>
    </row>
    <row r="53" spans="1:6">
      <c r="A53" s="55"/>
      <c r="B53" s="55"/>
      <c r="C53" s="55"/>
      <c r="D53" s="45" t="s">
        <v>2050</v>
      </c>
      <c r="E53" s="45" t="s">
        <v>2051</v>
      </c>
      <c r="F53" s="9">
        <v>0</v>
      </c>
    </row>
    <row r="54" spans="1:6">
      <c r="A54" s="55"/>
      <c r="B54" s="55"/>
      <c r="C54" s="55"/>
      <c r="D54" s="45" t="s">
        <v>2052</v>
      </c>
      <c r="E54" s="45" t="s">
        <v>2053</v>
      </c>
      <c r="F54" s="9">
        <v>0</v>
      </c>
    </row>
    <row r="55" spans="1:6">
      <c r="A55" s="55"/>
      <c r="B55" s="55"/>
      <c r="C55" s="55"/>
      <c r="D55" s="45" t="s">
        <v>2054</v>
      </c>
      <c r="E55" s="45" t="s">
        <v>2055</v>
      </c>
      <c r="F55" s="9">
        <v>0</v>
      </c>
    </row>
    <row r="56" spans="1:6">
      <c r="A56" s="55"/>
      <c r="B56" s="55"/>
      <c r="C56" s="55"/>
      <c r="D56" s="45" t="s">
        <v>2056</v>
      </c>
      <c r="E56" s="45" t="s">
        <v>2057</v>
      </c>
      <c r="F56" s="9">
        <v>0</v>
      </c>
    </row>
    <row r="57" spans="1:6">
      <c r="A57" s="55"/>
      <c r="B57" s="55"/>
      <c r="C57" s="55"/>
      <c r="D57" s="45" t="s">
        <v>2058</v>
      </c>
      <c r="E57" s="45" t="s">
        <v>2059</v>
      </c>
      <c r="F57" s="9">
        <v>0</v>
      </c>
    </row>
    <row r="58" spans="1:6">
      <c r="A58" s="55"/>
      <c r="B58" s="55"/>
      <c r="C58" s="55"/>
      <c r="D58" s="45" t="s">
        <v>2060</v>
      </c>
      <c r="E58" s="45" t="s">
        <v>2061</v>
      </c>
      <c r="F58" s="9">
        <v>0</v>
      </c>
    </row>
    <row r="59" spans="1:6">
      <c r="A59" s="55"/>
      <c r="B59" s="55"/>
      <c r="C59" s="55"/>
      <c r="D59" s="45" t="s">
        <v>2062</v>
      </c>
      <c r="E59" s="45" t="s">
        <v>2063</v>
      </c>
      <c r="F59" s="9">
        <v>0</v>
      </c>
    </row>
    <row r="60" spans="1:6">
      <c r="A60" s="55"/>
      <c r="B60" s="55"/>
      <c r="C60" s="55"/>
      <c r="D60" s="45" t="s">
        <v>2064</v>
      </c>
      <c r="E60" s="45" t="s">
        <v>2065</v>
      </c>
      <c r="F60" s="9">
        <v>0</v>
      </c>
    </row>
    <row r="61" spans="1:6">
      <c r="A61" s="55"/>
      <c r="B61" s="55"/>
      <c r="C61" s="55"/>
      <c r="D61" s="45" t="s">
        <v>2066</v>
      </c>
      <c r="E61" s="45" t="s">
        <v>2067</v>
      </c>
      <c r="F61" s="9">
        <v>0</v>
      </c>
    </row>
    <row r="62" spans="1:6">
      <c r="A62" s="55"/>
      <c r="B62" s="55"/>
      <c r="C62" s="55"/>
      <c r="D62" s="45" t="s">
        <v>2068</v>
      </c>
      <c r="E62" s="45" t="s">
        <v>2069</v>
      </c>
      <c r="F62" s="9">
        <v>0</v>
      </c>
    </row>
    <row r="63" spans="1:6">
      <c r="A63" s="55"/>
      <c r="B63" s="55"/>
      <c r="C63" s="55"/>
      <c r="D63" s="45" t="s">
        <v>2070</v>
      </c>
      <c r="E63" s="45" t="s">
        <v>2071</v>
      </c>
      <c r="F63" s="9">
        <v>0</v>
      </c>
    </row>
    <row r="64" spans="1:6">
      <c r="A64" s="55"/>
      <c r="B64" s="55"/>
      <c r="C64" s="55"/>
      <c r="D64" s="45" t="s">
        <v>2072</v>
      </c>
      <c r="E64" s="45" t="s">
        <v>2073</v>
      </c>
      <c r="F64" s="9">
        <v>0</v>
      </c>
    </row>
    <row r="65" spans="1:6">
      <c r="A65" s="55"/>
      <c r="B65" s="55"/>
      <c r="C65" s="55"/>
      <c r="D65" s="45" t="s">
        <v>2074</v>
      </c>
      <c r="E65" s="45" t="s">
        <v>1748</v>
      </c>
      <c r="F65" s="9">
        <v>0</v>
      </c>
    </row>
    <row r="66" spans="1:6">
      <c r="A66" s="56" t="s">
        <v>2075</v>
      </c>
      <c r="B66" s="57"/>
      <c r="C66" s="9">
        <v>21406810.75</v>
      </c>
      <c r="D66" s="56" t="s">
        <v>2076</v>
      </c>
      <c r="E66" s="57"/>
      <c r="F66" s="9">
        <v>3117559.22</v>
      </c>
    </row>
  </sheetData>
  <mergeCells count="5">
    <mergeCell ref="A1:F1"/>
    <mergeCell ref="A3:C3"/>
    <mergeCell ref="D3:F3"/>
    <mergeCell ref="A66:B66"/>
    <mergeCell ref="D66:E66"/>
  </mergeCells>
  <pageMargins left="0.229166666666667" right="0.188888888888889" top="0.26875" bottom="0.238888888888889" header="0.179166666666667" footer="0.238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C11" sqref="C11"/>
    </sheetView>
  </sheetViews>
  <sheetFormatPr defaultColWidth="9" defaultRowHeight="14.25" outlineLevelCol="5"/>
  <cols>
    <col min="1" max="1" width="26.875" customWidth="1"/>
    <col min="2" max="6" width="10.625" customWidth="1"/>
  </cols>
  <sheetData>
    <row r="1" ht="35.25" customHeight="1" spans="1:6">
      <c r="A1" s="26" t="s">
        <v>2077</v>
      </c>
      <c r="B1" s="26"/>
      <c r="C1" s="26"/>
      <c r="D1" s="26"/>
      <c r="E1" s="26"/>
      <c r="F1" s="26"/>
    </row>
    <row r="2" spans="1:6">
      <c r="A2" s="27"/>
      <c r="B2" s="28"/>
      <c r="C2" s="28"/>
      <c r="D2" s="28"/>
      <c r="E2" s="29" t="s">
        <v>771</v>
      </c>
      <c r="F2" s="29"/>
    </row>
    <row r="3" s="24" customFormat="1" ht="15" customHeight="1" spans="1:6">
      <c r="A3" s="30" t="s">
        <v>2078</v>
      </c>
      <c r="B3" s="30" t="s">
        <v>773</v>
      </c>
      <c r="C3" s="31" t="s">
        <v>2079</v>
      </c>
      <c r="D3" s="30" t="s">
        <v>775</v>
      </c>
      <c r="E3" s="31" t="s">
        <v>2080</v>
      </c>
      <c r="F3" s="31" t="s">
        <v>777</v>
      </c>
    </row>
    <row r="4" ht="15" customHeight="1" spans="1:6">
      <c r="A4" s="32" t="s">
        <v>2081</v>
      </c>
      <c r="B4" s="33">
        <v>0</v>
      </c>
      <c r="C4" s="33">
        <v>0</v>
      </c>
      <c r="D4" s="33">
        <v>0</v>
      </c>
      <c r="E4" s="34">
        <v>0</v>
      </c>
      <c r="F4" s="34">
        <v>0</v>
      </c>
    </row>
    <row r="5" ht="15" customHeight="1" spans="1:6">
      <c r="A5" s="35" t="s">
        <v>2082</v>
      </c>
      <c r="B5" s="33">
        <v>0</v>
      </c>
      <c r="C5" s="33">
        <v>0</v>
      </c>
      <c r="D5" s="33">
        <v>0</v>
      </c>
      <c r="E5" s="34">
        <v>0</v>
      </c>
      <c r="F5" s="34">
        <v>0</v>
      </c>
    </row>
    <row r="6" ht="15" customHeight="1" spans="1:6">
      <c r="A6" s="36" t="s">
        <v>2083</v>
      </c>
      <c r="B6" s="33">
        <v>0</v>
      </c>
      <c r="C6" s="33">
        <v>0</v>
      </c>
      <c r="D6" s="33">
        <v>0</v>
      </c>
      <c r="E6" s="33">
        <v>0</v>
      </c>
      <c r="F6" s="33">
        <v>0</v>
      </c>
    </row>
    <row r="7" ht="15" customHeight="1" spans="1:6">
      <c r="A7" s="36" t="s">
        <v>2084</v>
      </c>
      <c r="B7" s="33">
        <v>0</v>
      </c>
      <c r="C7" s="33">
        <v>0</v>
      </c>
      <c r="D7" s="33">
        <v>0</v>
      </c>
      <c r="E7" s="33">
        <v>0</v>
      </c>
      <c r="F7" s="33">
        <v>0</v>
      </c>
    </row>
    <row r="8" ht="15" customHeight="1" spans="1:6">
      <c r="A8" s="36" t="s">
        <v>2085</v>
      </c>
      <c r="B8" s="33">
        <v>0</v>
      </c>
      <c r="C8" s="33">
        <v>0</v>
      </c>
      <c r="D8" s="33">
        <v>0</v>
      </c>
      <c r="E8" s="34">
        <v>0</v>
      </c>
      <c r="F8" s="34">
        <v>0</v>
      </c>
    </row>
    <row r="9" ht="15" customHeight="1" spans="1:6">
      <c r="A9" s="36" t="s">
        <v>2086</v>
      </c>
      <c r="B9" s="33">
        <v>0</v>
      </c>
      <c r="C9" s="33">
        <v>0</v>
      </c>
      <c r="D9" s="33">
        <v>0</v>
      </c>
      <c r="E9" s="33">
        <v>0</v>
      </c>
      <c r="F9" s="33">
        <v>0</v>
      </c>
    </row>
    <row r="10" ht="15" customHeight="1" spans="1:6">
      <c r="A10" s="36" t="s">
        <v>2087</v>
      </c>
      <c r="B10" s="33">
        <v>0</v>
      </c>
      <c r="C10" s="33">
        <v>0</v>
      </c>
      <c r="D10" s="33">
        <v>0</v>
      </c>
      <c r="E10" s="33">
        <v>0</v>
      </c>
      <c r="F10" s="33">
        <v>0</v>
      </c>
    </row>
    <row r="11" ht="15" customHeight="1" spans="1:6">
      <c r="A11" s="36" t="s">
        <v>2088</v>
      </c>
      <c r="B11" s="33">
        <v>0</v>
      </c>
      <c r="C11" s="33">
        <v>0</v>
      </c>
      <c r="D11" s="33">
        <v>0</v>
      </c>
      <c r="E11" s="33">
        <v>0</v>
      </c>
      <c r="F11" s="33">
        <v>0</v>
      </c>
    </row>
    <row r="12" ht="15" customHeight="1" spans="1:6">
      <c r="A12" s="36" t="s">
        <v>2089</v>
      </c>
      <c r="B12" s="33">
        <v>0</v>
      </c>
      <c r="C12" s="33">
        <v>0</v>
      </c>
      <c r="D12" s="33">
        <v>0</v>
      </c>
      <c r="E12" s="33">
        <v>0</v>
      </c>
      <c r="F12" s="33">
        <v>0</v>
      </c>
    </row>
    <row r="13" ht="15" customHeight="1" spans="1:6">
      <c r="A13" s="36" t="s">
        <v>2090</v>
      </c>
      <c r="B13" s="33">
        <v>0</v>
      </c>
      <c r="C13" s="33">
        <v>0</v>
      </c>
      <c r="D13" s="33">
        <v>0</v>
      </c>
      <c r="E13" s="33">
        <v>0</v>
      </c>
      <c r="F13" s="33">
        <v>0</v>
      </c>
    </row>
    <row r="14" ht="15" customHeight="1" spans="1:6">
      <c r="A14" s="36" t="s">
        <v>2091</v>
      </c>
      <c r="B14" s="33">
        <v>0</v>
      </c>
      <c r="C14" s="33">
        <v>0</v>
      </c>
      <c r="D14" s="33">
        <v>0</v>
      </c>
      <c r="E14" s="33">
        <v>0</v>
      </c>
      <c r="F14" s="33">
        <v>0</v>
      </c>
    </row>
    <row r="15" ht="15" customHeight="1" spans="1:6">
      <c r="A15" s="36" t="s">
        <v>2092</v>
      </c>
      <c r="B15" s="33">
        <v>0</v>
      </c>
      <c r="C15" s="33">
        <v>0</v>
      </c>
      <c r="D15" s="33">
        <v>0</v>
      </c>
      <c r="E15" s="33">
        <v>0</v>
      </c>
      <c r="F15" s="33">
        <v>0</v>
      </c>
    </row>
    <row r="16" ht="15" customHeight="1" spans="1:6">
      <c r="A16" s="36" t="s">
        <v>2093</v>
      </c>
      <c r="B16" s="33">
        <v>0</v>
      </c>
      <c r="C16" s="33">
        <v>0</v>
      </c>
      <c r="D16" s="33">
        <v>0</v>
      </c>
      <c r="E16" s="33">
        <v>0</v>
      </c>
      <c r="F16" s="33">
        <v>0</v>
      </c>
    </row>
    <row r="17" ht="15" customHeight="1" spans="1:6">
      <c r="A17" s="36" t="s">
        <v>2094</v>
      </c>
      <c r="B17" s="33">
        <v>0</v>
      </c>
      <c r="C17" s="33">
        <v>0</v>
      </c>
      <c r="D17" s="33">
        <v>0</v>
      </c>
      <c r="E17" s="33">
        <v>0</v>
      </c>
      <c r="F17" s="33">
        <v>0</v>
      </c>
    </row>
    <row r="18" s="25" customFormat="1" ht="30" customHeight="1" spans="1:6">
      <c r="A18" s="37"/>
      <c r="B18" s="37"/>
      <c r="C18" s="37"/>
      <c r="D18" s="37"/>
      <c r="E18" s="37"/>
      <c r="F18" s="37"/>
    </row>
    <row r="19" spans="3:6">
      <c r="C19" s="25"/>
      <c r="D19" s="25"/>
      <c r="E19" s="25"/>
      <c r="F19" s="25"/>
    </row>
  </sheetData>
  <mergeCells count="3">
    <mergeCell ref="A1:F1"/>
    <mergeCell ref="E2:F2"/>
    <mergeCell ref="A18:F18"/>
  </mergeCells>
  <printOptions horizontalCentered="1"/>
  <pageMargins left="0.46875" right="0.46875" top="0.509027777777778" bottom="0.46875" header="0.309027777777778" footer="0.509027777777778"/>
  <pageSetup paperSize="9" firstPageNumber="11" orientation="portrait" useFirstPageNumber="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7"/>
  <sheetViews>
    <sheetView workbookViewId="0">
      <pane xSplit="2" ySplit="3" topLeftCell="C4" activePane="bottomRight" state="frozen"/>
      <selection/>
      <selection pane="topRight"/>
      <selection pane="bottomLeft"/>
      <selection pane="bottomRight" activeCell="D5" sqref="D5"/>
    </sheetView>
  </sheetViews>
  <sheetFormatPr defaultColWidth="9" defaultRowHeight="14.25" outlineLevelCol="7"/>
  <cols>
    <col min="1" max="1" width="9" style="14"/>
    <col min="2" max="2" width="47.125" customWidth="1"/>
    <col min="3" max="6" width="9" style="15"/>
    <col min="7" max="7" width="8.75" style="15" customWidth="1"/>
    <col min="8" max="8" width="10" style="15" customWidth="1"/>
  </cols>
  <sheetData>
    <row r="1" ht="31.5" customHeight="1" spans="1:8">
      <c r="A1" s="16" t="s">
        <v>2095</v>
      </c>
      <c r="B1" s="16"/>
      <c r="C1" s="16"/>
      <c r="D1" s="16"/>
      <c r="E1" s="16"/>
      <c r="F1" s="16"/>
      <c r="G1" s="16"/>
      <c r="H1" s="16"/>
    </row>
    <row r="2" ht="24.75" customHeight="1" spans="1:8">
      <c r="A2" s="17"/>
      <c r="B2" s="17"/>
      <c r="C2" s="17"/>
      <c r="D2" s="17"/>
      <c r="E2" s="17"/>
      <c r="F2" s="17"/>
      <c r="G2" s="17"/>
      <c r="H2" s="18" t="s">
        <v>771</v>
      </c>
    </row>
    <row r="3" ht="44.25" customHeight="1" spans="1:8">
      <c r="A3" s="19" t="s">
        <v>12</v>
      </c>
      <c r="B3" s="19" t="s">
        <v>2096</v>
      </c>
      <c r="C3" s="19" t="s">
        <v>14</v>
      </c>
      <c r="D3" s="19" t="s">
        <v>2097</v>
      </c>
      <c r="E3" s="19" t="s">
        <v>2098</v>
      </c>
      <c r="F3" s="19" t="s">
        <v>2099</v>
      </c>
      <c r="G3" s="19" t="s">
        <v>2100</v>
      </c>
      <c r="H3" s="19" t="s">
        <v>2101</v>
      </c>
    </row>
    <row r="4" ht="33.75" customHeight="1" spans="1:8">
      <c r="A4" s="20"/>
      <c r="B4" s="19"/>
      <c r="C4" s="19"/>
      <c r="D4" s="19"/>
      <c r="E4" s="19" t="s">
        <v>2102</v>
      </c>
      <c r="F4" s="19" t="s">
        <v>2099</v>
      </c>
      <c r="G4" s="19"/>
      <c r="H4" s="19"/>
    </row>
    <row r="5" ht="15" customHeight="1" spans="1:8">
      <c r="A5" s="21"/>
      <c r="B5" s="22" t="s">
        <v>2103</v>
      </c>
      <c r="C5" s="23">
        <v>0</v>
      </c>
      <c r="D5" s="23">
        <v>0</v>
      </c>
      <c r="E5" s="23">
        <v>0</v>
      </c>
      <c r="F5" s="23">
        <v>0</v>
      </c>
      <c r="G5" s="23">
        <v>0</v>
      </c>
      <c r="H5" s="23">
        <v>0</v>
      </c>
    </row>
    <row r="6" ht="15" customHeight="1" spans="1:8">
      <c r="A6" s="21">
        <v>20610</v>
      </c>
      <c r="B6" s="22" t="s">
        <v>2104</v>
      </c>
      <c r="C6" s="23">
        <v>0</v>
      </c>
      <c r="D6" s="23">
        <v>0</v>
      </c>
      <c r="E6" s="23">
        <v>0</v>
      </c>
      <c r="F6" s="23">
        <v>0</v>
      </c>
      <c r="G6" s="23">
        <v>0</v>
      </c>
      <c r="H6" s="23">
        <v>0</v>
      </c>
    </row>
    <row r="7" ht="15" customHeight="1" spans="1:8">
      <c r="A7" s="21">
        <v>2061001</v>
      </c>
      <c r="B7" s="22" t="s">
        <v>2105</v>
      </c>
      <c r="C7" s="23">
        <v>0</v>
      </c>
      <c r="D7" s="23">
        <v>0</v>
      </c>
      <c r="E7" s="23">
        <v>0</v>
      </c>
      <c r="F7" s="23">
        <v>0</v>
      </c>
      <c r="G7" s="23">
        <v>0</v>
      </c>
      <c r="H7" s="23">
        <v>0</v>
      </c>
    </row>
    <row r="8" ht="15" customHeight="1" spans="1:8">
      <c r="A8" s="21">
        <v>2061002</v>
      </c>
      <c r="B8" s="22" t="s">
        <v>2106</v>
      </c>
      <c r="C8" s="23">
        <v>0</v>
      </c>
      <c r="D8" s="23">
        <v>0</v>
      </c>
      <c r="E8" s="23">
        <v>0</v>
      </c>
      <c r="F8" s="23">
        <v>0</v>
      </c>
      <c r="G8" s="23">
        <v>0</v>
      </c>
      <c r="H8" s="23">
        <v>0</v>
      </c>
    </row>
    <row r="9" ht="15" customHeight="1" spans="1:8">
      <c r="A9" s="21">
        <v>2061003</v>
      </c>
      <c r="B9" s="22" t="s">
        <v>2107</v>
      </c>
      <c r="C9" s="23">
        <v>0</v>
      </c>
      <c r="D9" s="23">
        <v>0</v>
      </c>
      <c r="E9" s="23">
        <v>0</v>
      </c>
      <c r="F9" s="23">
        <v>0</v>
      </c>
      <c r="G9" s="23">
        <v>0</v>
      </c>
      <c r="H9" s="23">
        <v>0</v>
      </c>
    </row>
    <row r="10" ht="15" customHeight="1" spans="1:8">
      <c r="A10" s="21">
        <v>2061004</v>
      </c>
      <c r="B10" s="22" t="s">
        <v>2108</v>
      </c>
      <c r="C10" s="23">
        <v>0</v>
      </c>
      <c r="D10" s="23">
        <v>0</v>
      </c>
      <c r="E10" s="23">
        <v>0</v>
      </c>
      <c r="F10" s="23">
        <v>0</v>
      </c>
      <c r="G10" s="23">
        <v>0</v>
      </c>
      <c r="H10" s="23">
        <v>0</v>
      </c>
    </row>
    <row r="11" ht="15" customHeight="1" spans="1:8">
      <c r="A11" s="21">
        <v>2061005</v>
      </c>
      <c r="B11" s="22" t="s">
        <v>2109</v>
      </c>
      <c r="C11" s="23">
        <v>0</v>
      </c>
      <c r="D11" s="23">
        <v>0</v>
      </c>
      <c r="E11" s="23">
        <v>0</v>
      </c>
      <c r="F11" s="23">
        <v>0</v>
      </c>
      <c r="G11" s="23">
        <v>0</v>
      </c>
      <c r="H11" s="23">
        <v>0</v>
      </c>
    </row>
    <row r="12" ht="15" customHeight="1" spans="1:8">
      <c r="A12" s="21">
        <v>2061099</v>
      </c>
      <c r="B12" s="22" t="s">
        <v>2110</v>
      </c>
      <c r="C12" s="23">
        <v>0</v>
      </c>
      <c r="D12" s="23">
        <v>0</v>
      </c>
      <c r="E12" s="23">
        <v>0</v>
      </c>
      <c r="F12" s="23">
        <v>0</v>
      </c>
      <c r="G12" s="23">
        <v>0</v>
      </c>
      <c r="H12" s="23">
        <v>0</v>
      </c>
    </row>
    <row r="13" ht="15" customHeight="1" spans="1:8">
      <c r="A13" s="21"/>
      <c r="B13" s="22" t="s">
        <v>2111</v>
      </c>
      <c r="C13" s="23">
        <v>0</v>
      </c>
      <c r="D13" s="23">
        <v>0</v>
      </c>
      <c r="E13" s="23">
        <v>0</v>
      </c>
      <c r="F13" s="23">
        <v>0</v>
      </c>
      <c r="G13" s="23">
        <v>0</v>
      </c>
      <c r="H13" s="23">
        <v>0</v>
      </c>
    </row>
    <row r="14" ht="15" customHeight="1" spans="1:8">
      <c r="A14" s="21">
        <v>20707</v>
      </c>
      <c r="B14" s="22" t="s">
        <v>2112</v>
      </c>
      <c r="C14" s="23">
        <v>0</v>
      </c>
      <c r="D14" s="23">
        <v>0</v>
      </c>
      <c r="E14" s="23">
        <v>0</v>
      </c>
      <c r="F14" s="23">
        <v>0</v>
      </c>
      <c r="G14" s="23">
        <v>0</v>
      </c>
      <c r="H14" s="23">
        <v>0</v>
      </c>
    </row>
    <row r="15" ht="15" customHeight="1" spans="1:8">
      <c r="A15" s="21">
        <v>2070701</v>
      </c>
      <c r="B15" s="22" t="s">
        <v>2113</v>
      </c>
      <c r="C15" s="23">
        <v>0</v>
      </c>
      <c r="D15" s="23">
        <v>0</v>
      </c>
      <c r="E15" s="23">
        <v>0</v>
      </c>
      <c r="F15" s="23">
        <v>0</v>
      </c>
      <c r="G15" s="23">
        <v>0</v>
      </c>
      <c r="H15" s="23">
        <v>0</v>
      </c>
    </row>
    <row r="16" ht="15" customHeight="1" spans="1:8">
      <c r="A16" s="21">
        <v>2070702</v>
      </c>
      <c r="B16" s="22" t="s">
        <v>2114</v>
      </c>
      <c r="C16" s="23">
        <v>0</v>
      </c>
      <c r="D16" s="23">
        <v>0</v>
      </c>
      <c r="E16" s="23">
        <v>0</v>
      </c>
      <c r="F16" s="23">
        <v>0</v>
      </c>
      <c r="G16" s="23">
        <v>0</v>
      </c>
      <c r="H16" s="23">
        <v>0</v>
      </c>
    </row>
    <row r="17" ht="15" customHeight="1" spans="1:8">
      <c r="A17" s="21">
        <v>2070703</v>
      </c>
      <c r="B17" s="22" t="s">
        <v>2115</v>
      </c>
      <c r="C17" s="23">
        <v>0</v>
      </c>
      <c r="D17" s="23">
        <v>0</v>
      </c>
      <c r="E17" s="23">
        <v>0</v>
      </c>
      <c r="F17" s="23">
        <v>0</v>
      </c>
      <c r="G17" s="23">
        <v>0</v>
      </c>
      <c r="H17" s="23">
        <v>0</v>
      </c>
    </row>
    <row r="18" ht="15" customHeight="1" spans="1:8">
      <c r="A18" s="21">
        <v>2070799</v>
      </c>
      <c r="B18" s="22" t="s">
        <v>2116</v>
      </c>
      <c r="C18" s="23">
        <v>0</v>
      </c>
      <c r="D18" s="23">
        <v>0</v>
      </c>
      <c r="E18" s="23">
        <v>0</v>
      </c>
      <c r="F18" s="23">
        <v>0</v>
      </c>
      <c r="G18" s="23">
        <v>0</v>
      </c>
      <c r="H18" s="23">
        <v>0</v>
      </c>
    </row>
    <row r="19" ht="15" customHeight="1" spans="1:8">
      <c r="A19" s="21">
        <v>2320405</v>
      </c>
      <c r="B19" s="22" t="s">
        <v>2117</v>
      </c>
      <c r="C19" s="23">
        <v>0</v>
      </c>
      <c r="D19" s="23">
        <v>0</v>
      </c>
      <c r="E19" s="23">
        <v>0</v>
      </c>
      <c r="F19" s="23">
        <v>0</v>
      </c>
      <c r="G19" s="23">
        <v>0</v>
      </c>
      <c r="H19" s="23">
        <v>0</v>
      </c>
    </row>
    <row r="20" ht="15" customHeight="1" spans="1:8">
      <c r="A20" s="21">
        <v>2330405</v>
      </c>
      <c r="B20" s="22" t="s">
        <v>2118</v>
      </c>
      <c r="C20" s="23">
        <v>0</v>
      </c>
      <c r="D20" s="23">
        <v>0</v>
      </c>
      <c r="E20" s="23">
        <v>0</v>
      </c>
      <c r="F20" s="23">
        <v>0</v>
      </c>
      <c r="G20" s="23">
        <v>0</v>
      </c>
      <c r="H20" s="23">
        <v>0</v>
      </c>
    </row>
    <row r="21" ht="15" customHeight="1" spans="1:8">
      <c r="A21" s="21">
        <v>20822</v>
      </c>
      <c r="B21" s="22" t="s">
        <v>2119</v>
      </c>
      <c r="C21" s="23">
        <v>0</v>
      </c>
      <c r="D21" s="23">
        <v>0</v>
      </c>
      <c r="E21" s="23">
        <v>0</v>
      </c>
      <c r="F21" s="23">
        <v>0</v>
      </c>
      <c r="G21" s="23">
        <v>0</v>
      </c>
      <c r="H21" s="23">
        <v>0</v>
      </c>
    </row>
    <row r="22" ht="15" customHeight="1" spans="1:8">
      <c r="A22" s="21">
        <v>2082201</v>
      </c>
      <c r="B22" s="22" t="s">
        <v>2120</v>
      </c>
      <c r="C22" s="23">
        <v>0</v>
      </c>
      <c r="D22" s="23">
        <v>0</v>
      </c>
      <c r="E22" s="23">
        <v>0</v>
      </c>
      <c r="F22" s="23">
        <v>0</v>
      </c>
      <c r="G22" s="23">
        <v>0</v>
      </c>
      <c r="H22" s="23">
        <v>0</v>
      </c>
    </row>
    <row r="23" ht="15" customHeight="1" spans="1:8">
      <c r="A23" s="21">
        <v>2082202</v>
      </c>
      <c r="B23" s="22" t="s">
        <v>2121</v>
      </c>
      <c r="C23" s="23">
        <v>0</v>
      </c>
      <c r="D23" s="23">
        <v>0</v>
      </c>
      <c r="E23" s="23">
        <v>0</v>
      </c>
      <c r="F23" s="23">
        <v>0</v>
      </c>
      <c r="G23" s="23">
        <v>0</v>
      </c>
      <c r="H23" s="23">
        <v>0</v>
      </c>
    </row>
    <row r="24" ht="15" customHeight="1" spans="1:8">
      <c r="A24" s="21">
        <v>2082299</v>
      </c>
      <c r="B24" s="22" t="s">
        <v>2122</v>
      </c>
      <c r="C24" s="23">
        <v>0</v>
      </c>
      <c r="D24" s="23">
        <v>0</v>
      </c>
      <c r="E24" s="23">
        <v>0</v>
      </c>
      <c r="F24" s="23">
        <v>0</v>
      </c>
      <c r="G24" s="23">
        <v>0</v>
      </c>
      <c r="H24" s="23">
        <v>0</v>
      </c>
    </row>
    <row r="25" ht="15" customHeight="1" spans="1:8">
      <c r="A25" s="21"/>
      <c r="B25" s="22" t="s">
        <v>2123</v>
      </c>
      <c r="C25" s="23">
        <v>0</v>
      </c>
      <c r="D25" s="23">
        <v>0</v>
      </c>
      <c r="E25" s="23">
        <v>0</v>
      </c>
      <c r="F25" s="23">
        <v>0</v>
      </c>
      <c r="G25" s="23">
        <v>0</v>
      </c>
      <c r="H25" s="23">
        <v>0</v>
      </c>
    </row>
    <row r="26" ht="15" customHeight="1" spans="1:8">
      <c r="A26" s="21">
        <v>20823</v>
      </c>
      <c r="B26" s="22" t="s">
        <v>2124</v>
      </c>
      <c r="C26" s="23">
        <v>0</v>
      </c>
      <c r="D26" s="23">
        <v>0</v>
      </c>
      <c r="E26" s="23">
        <v>0</v>
      </c>
      <c r="F26" s="23">
        <v>0</v>
      </c>
      <c r="G26" s="23">
        <v>0</v>
      </c>
      <c r="H26" s="23">
        <v>0</v>
      </c>
    </row>
    <row r="27" ht="15" customHeight="1" spans="1:8">
      <c r="A27" s="21">
        <v>2082301</v>
      </c>
      <c r="B27" s="22" t="s">
        <v>2125</v>
      </c>
      <c r="C27" s="23">
        <v>0</v>
      </c>
      <c r="D27" s="23">
        <v>0</v>
      </c>
      <c r="E27" s="23">
        <v>0</v>
      </c>
      <c r="F27" s="23">
        <v>0</v>
      </c>
      <c r="G27" s="23">
        <v>0</v>
      </c>
      <c r="H27" s="23">
        <v>0</v>
      </c>
    </row>
    <row r="28" ht="15" customHeight="1" spans="1:8">
      <c r="A28" s="21">
        <v>2082302</v>
      </c>
      <c r="B28" s="22" t="s">
        <v>2126</v>
      </c>
      <c r="C28" s="23">
        <v>0</v>
      </c>
      <c r="D28" s="23">
        <v>0</v>
      </c>
      <c r="E28" s="23">
        <v>0</v>
      </c>
      <c r="F28" s="23">
        <v>0</v>
      </c>
      <c r="G28" s="23">
        <v>0</v>
      </c>
      <c r="H28" s="23">
        <v>0</v>
      </c>
    </row>
    <row r="29" ht="15" customHeight="1" spans="1:8">
      <c r="A29" s="21">
        <v>2082399</v>
      </c>
      <c r="B29" s="22" t="s">
        <v>2127</v>
      </c>
      <c r="C29" s="23">
        <v>0</v>
      </c>
      <c r="D29" s="23">
        <v>0</v>
      </c>
      <c r="E29" s="23">
        <v>0</v>
      </c>
      <c r="F29" s="23">
        <v>0</v>
      </c>
      <c r="G29" s="23">
        <v>0</v>
      </c>
      <c r="H29" s="23">
        <v>0</v>
      </c>
    </row>
    <row r="30" ht="15" customHeight="1" spans="1:8">
      <c r="A30" s="21">
        <v>2320417</v>
      </c>
      <c r="B30" s="22" t="s">
        <v>2128</v>
      </c>
      <c r="C30" s="23">
        <v>0</v>
      </c>
      <c r="D30" s="23">
        <v>0</v>
      </c>
      <c r="E30" s="23">
        <v>0</v>
      </c>
      <c r="F30" s="23">
        <v>0</v>
      </c>
      <c r="G30" s="23">
        <v>0</v>
      </c>
      <c r="H30" s="23">
        <v>0</v>
      </c>
    </row>
    <row r="31" ht="15" customHeight="1" spans="1:8">
      <c r="A31" s="21">
        <v>2330417</v>
      </c>
      <c r="B31" s="22" t="s">
        <v>2129</v>
      </c>
      <c r="C31" s="23">
        <v>0</v>
      </c>
      <c r="D31" s="23">
        <v>0</v>
      </c>
      <c r="E31" s="23">
        <v>0</v>
      </c>
      <c r="F31" s="23">
        <v>0</v>
      </c>
      <c r="G31" s="23">
        <v>0</v>
      </c>
      <c r="H31" s="23">
        <v>0</v>
      </c>
    </row>
    <row r="32" ht="15" customHeight="1" spans="1:8">
      <c r="A32" s="21">
        <v>21160</v>
      </c>
      <c r="B32" s="22" t="s">
        <v>2130</v>
      </c>
      <c r="C32" s="23">
        <v>0</v>
      </c>
      <c r="D32" s="23">
        <v>0</v>
      </c>
      <c r="E32" s="23">
        <v>0</v>
      </c>
      <c r="F32" s="23">
        <v>0</v>
      </c>
      <c r="G32" s="23">
        <v>0</v>
      </c>
      <c r="H32" s="23">
        <v>0</v>
      </c>
    </row>
    <row r="33" ht="15" customHeight="1" spans="1:8">
      <c r="A33" s="21">
        <v>2116001</v>
      </c>
      <c r="B33" s="22" t="s">
        <v>2131</v>
      </c>
      <c r="C33" s="23">
        <v>0</v>
      </c>
      <c r="D33" s="23">
        <v>0</v>
      </c>
      <c r="E33" s="23">
        <v>0</v>
      </c>
      <c r="F33" s="23">
        <v>0</v>
      </c>
      <c r="G33" s="23">
        <v>0</v>
      </c>
      <c r="H33" s="23">
        <v>0</v>
      </c>
    </row>
    <row r="34" ht="15" customHeight="1" spans="1:8">
      <c r="A34" s="21">
        <v>2116002</v>
      </c>
      <c r="B34" s="22" t="s">
        <v>2132</v>
      </c>
      <c r="C34" s="23">
        <v>0</v>
      </c>
      <c r="D34" s="23">
        <v>0</v>
      </c>
      <c r="E34" s="23">
        <v>0</v>
      </c>
      <c r="F34" s="23">
        <v>0</v>
      </c>
      <c r="G34" s="23">
        <v>0</v>
      </c>
      <c r="H34" s="23">
        <v>0</v>
      </c>
    </row>
    <row r="35" ht="15" customHeight="1" spans="1:8">
      <c r="A35" s="21">
        <v>2116003</v>
      </c>
      <c r="B35" s="22" t="s">
        <v>2133</v>
      </c>
      <c r="C35" s="23">
        <v>0</v>
      </c>
      <c r="D35" s="23">
        <v>0</v>
      </c>
      <c r="E35" s="23">
        <v>0</v>
      </c>
      <c r="F35" s="23">
        <v>0</v>
      </c>
      <c r="G35" s="23">
        <v>0</v>
      </c>
      <c r="H35" s="23">
        <v>0</v>
      </c>
    </row>
    <row r="36" ht="15" customHeight="1" spans="1:8">
      <c r="A36" s="21">
        <v>2116099</v>
      </c>
      <c r="B36" s="22" t="s">
        <v>2134</v>
      </c>
      <c r="C36" s="23">
        <v>0</v>
      </c>
      <c r="D36" s="23">
        <v>0</v>
      </c>
      <c r="E36" s="23">
        <v>0</v>
      </c>
      <c r="F36" s="23">
        <v>0</v>
      </c>
      <c r="G36" s="23">
        <v>0</v>
      </c>
      <c r="H36" s="23">
        <v>0</v>
      </c>
    </row>
    <row r="37" ht="15" customHeight="1" spans="1:8">
      <c r="A37" s="21">
        <v>21161</v>
      </c>
      <c r="B37" s="22" t="s">
        <v>2135</v>
      </c>
      <c r="C37" s="23">
        <v>0</v>
      </c>
      <c r="D37" s="23">
        <v>0</v>
      </c>
      <c r="E37" s="23">
        <v>0</v>
      </c>
      <c r="F37" s="23">
        <v>0</v>
      </c>
      <c r="G37" s="23">
        <v>0</v>
      </c>
      <c r="H37" s="23">
        <v>0</v>
      </c>
    </row>
    <row r="38" ht="15" customHeight="1" spans="1:8">
      <c r="A38" s="21">
        <v>2116101</v>
      </c>
      <c r="B38" s="22" t="s">
        <v>2136</v>
      </c>
      <c r="C38" s="23">
        <v>0</v>
      </c>
      <c r="D38" s="23">
        <v>0</v>
      </c>
      <c r="E38" s="23">
        <v>0</v>
      </c>
      <c r="F38" s="23">
        <v>0</v>
      </c>
      <c r="G38" s="23">
        <v>0</v>
      </c>
      <c r="H38" s="23">
        <v>0</v>
      </c>
    </row>
    <row r="39" ht="15" customHeight="1" spans="1:8">
      <c r="A39" s="21">
        <v>2116102</v>
      </c>
      <c r="B39" s="22" t="s">
        <v>2137</v>
      </c>
      <c r="C39" s="23">
        <v>0</v>
      </c>
      <c r="D39" s="23">
        <v>0</v>
      </c>
      <c r="E39" s="23">
        <v>0</v>
      </c>
      <c r="F39" s="23">
        <v>0</v>
      </c>
      <c r="G39" s="23">
        <v>0</v>
      </c>
      <c r="H39" s="23">
        <v>0</v>
      </c>
    </row>
    <row r="40" ht="15" customHeight="1" spans="1:8">
      <c r="A40" s="21">
        <v>2116103</v>
      </c>
      <c r="B40" s="22" t="s">
        <v>2138</v>
      </c>
      <c r="C40" s="23">
        <v>0</v>
      </c>
      <c r="D40" s="23">
        <v>0</v>
      </c>
      <c r="E40" s="23">
        <v>0</v>
      </c>
      <c r="F40" s="23">
        <v>0</v>
      </c>
      <c r="G40" s="23">
        <v>0</v>
      </c>
      <c r="H40" s="23">
        <v>0</v>
      </c>
    </row>
    <row r="41" ht="15" customHeight="1" spans="1:8">
      <c r="A41" s="21">
        <v>2116104</v>
      </c>
      <c r="B41" s="22" t="s">
        <v>2139</v>
      </c>
      <c r="C41" s="23">
        <v>0</v>
      </c>
      <c r="D41" s="23">
        <v>0</v>
      </c>
      <c r="E41" s="23">
        <v>0</v>
      </c>
      <c r="F41" s="23">
        <v>0</v>
      </c>
      <c r="G41" s="23">
        <v>0</v>
      </c>
      <c r="H41" s="23">
        <v>0</v>
      </c>
    </row>
    <row r="42" ht="15" customHeight="1" spans="1:8">
      <c r="A42" s="21"/>
      <c r="B42" s="22" t="s">
        <v>2140</v>
      </c>
      <c r="C42" s="23">
        <v>0</v>
      </c>
      <c r="D42" s="23">
        <v>0</v>
      </c>
      <c r="E42" s="23">
        <v>0</v>
      </c>
      <c r="F42" s="23">
        <v>0</v>
      </c>
      <c r="G42" s="23">
        <v>0</v>
      </c>
      <c r="H42" s="23">
        <v>0</v>
      </c>
    </row>
    <row r="43" ht="15" customHeight="1" spans="1:8">
      <c r="A43" s="21">
        <v>21208</v>
      </c>
      <c r="B43" s="22" t="s">
        <v>2141</v>
      </c>
      <c r="C43" s="23">
        <v>0</v>
      </c>
      <c r="D43" s="23">
        <v>0</v>
      </c>
      <c r="E43" s="23">
        <v>0</v>
      </c>
      <c r="F43" s="23">
        <v>0</v>
      </c>
      <c r="G43" s="23">
        <v>0</v>
      </c>
      <c r="H43" s="23">
        <v>0</v>
      </c>
    </row>
    <row r="44" ht="15" customHeight="1" spans="1:8">
      <c r="A44" s="21">
        <v>2120801</v>
      </c>
      <c r="B44" s="22" t="s">
        <v>2142</v>
      </c>
      <c r="C44" s="23">
        <v>0</v>
      </c>
      <c r="D44" s="23">
        <v>0</v>
      </c>
      <c r="E44" s="23">
        <v>0</v>
      </c>
      <c r="F44" s="23">
        <v>0</v>
      </c>
      <c r="G44" s="23">
        <v>0</v>
      </c>
      <c r="H44" s="23">
        <v>0</v>
      </c>
    </row>
    <row r="45" ht="15" customHeight="1" spans="1:8">
      <c r="A45" s="21">
        <v>2120802</v>
      </c>
      <c r="B45" s="22" t="s">
        <v>2143</v>
      </c>
      <c r="C45" s="23">
        <v>0</v>
      </c>
      <c r="D45" s="23">
        <v>0</v>
      </c>
      <c r="E45" s="23">
        <v>0</v>
      </c>
      <c r="F45" s="23">
        <v>0</v>
      </c>
      <c r="G45" s="23">
        <v>0</v>
      </c>
      <c r="H45" s="23">
        <v>0</v>
      </c>
    </row>
    <row r="46" ht="15" customHeight="1" spans="1:8">
      <c r="A46" s="21">
        <v>2120803</v>
      </c>
      <c r="B46" s="22" t="s">
        <v>2144</v>
      </c>
      <c r="C46" s="23">
        <v>0</v>
      </c>
      <c r="D46" s="23">
        <v>0</v>
      </c>
      <c r="E46" s="23">
        <v>0</v>
      </c>
      <c r="F46" s="23">
        <v>0</v>
      </c>
      <c r="G46" s="23">
        <v>0</v>
      </c>
      <c r="H46" s="23">
        <v>0</v>
      </c>
    </row>
    <row r="47" ht="15" customHeight="1" spans="1:8">
      <c r="A47" s="21">
        <v>2120804</v>
      </c>
      <c r="B47" s="22" t="s">
        <v>2145</v>
      </c>
      <c r="C47" s="23">
        <v>0</v>
      </c>
      <c r="D47" s="23">
        <v>0</v>
      </c>
      <c r="E47" s="23">
        <v>0</v>
      </c>
      <c r="F47" s="23">
        <v>0</v>
      </c>
      <c r="G47" s="23">
        <v>0</v>
      </c>
      <c r="H47" s="23">
        <v>0</v>
      </c>
    </row>
    <row r="48" ht="15" customHeight="1" spans="1:8">
      <c r="A48" s="21">
        <v>2120805</v>
      </c>
      <c r="B48" s="22" t="s">
        <v>2146</v>
      </c>
      <c r="C48" s="23">
        <v>0</v>
      </c>
      <c r="D48" s="23">
        <v>0</v>
      </c>
      <c r="E48" s="23">
        <v>0</v>
      </c>
      <c r="F48" s="23">
        <v>0</v>
      </c>
      <c r="G48" s="23">
        <v>0</v>
      </c>
      <c r="H48" s="23">
        <v>0</v>
      </c>
    </row>
    <row r="49" ht="15" customHeight="1" spans="1:8">
      <c r="A49" s="21">
        <v>2120806</v>
      </c>
      <c r="B49" s="22" t="s">
        <v>2147</v>
      </c>
      <c r="C49" s="23">
        <v>0</v>
      </c>
      <c r="D49" s="23">
        <v>0</v>
      </c>
      <c r="E49" s="23">
        <v>0</v>
      </c>
      <c r="F49" s="23">
        <v>0</v>
      </c>
      <c r="G49" s="23">
        <v>0</v>
      </c>
      <c r="H49" s="23">
        <v>0</v>
      </c>
    </row>
    <row r="50" ht="15" customHeight="1" spans="1:8">
      <c r="A50" s="21">
        <v>2120807</v>
      </c>
      <c r="B50" s="22" t="s">
        <v>2148</v>
      </c>
      <c r="C50" s="23">
        <v>0</v>
      </c>
      <c r="D50" s="23">
        <v>0</v>
      </c>
      <c r="E50" s="23">
        <v>0</v>
      </c>
      <c r="F50" s="23">
        <v>0</v>
      </c>
      <c r="G50" s="23">
        <v>0</v>
      </c>
      <c r="H50" s="23">
        <v>0</v>
      </c>
    </row>
    <row r="51" ht="15" customHeight="1" spans="1:8">
      <c r="A51" s="21">
        <v>2120809</v>
      </c>
      <c r="B51" s="22" t="s">
        <v>2149</v>
      </c>
      <c r="C51" s="23">
        <v>0</v>
      </c>
      <c r="D51" s="23">
        <v>0</v>
      </c>
      <c r="E51" s="23">
        <v>0</v>
      </c>
      <c r="F51" s="23">
        <v>0</v>
      </c>
      <c r="G51" s="23">
        <v>0</v>
      </c>
      <c r="H51" s="23">
        <v>0</v>
      </c>
    </row>
    <row r="52" ht="15" customHeight="1" spans="1:8">
      <c r="A52" s="21">
        <v>2120810</v>
      </c>
      <c r="B52" s="22" t="s">
        <v>2150</v>
      </c>
      <c r="C52" s="23">
        <v>0</v>
      </c>
      <c r="D52" s="23">
        <v>0</v>
      </c>
      <c r="E52" s="23">
        <v>0</v>
      </c>
      <c r="F52" s="23">
        <v>0</v>
      </c>
      <c r="G52" s="23">
        <v>0</v>
      </c>
      <c r="H52" s="23">
        <v>0</v>
      </c>
    </row>
    <row r="53" ht="15" customHeight="1" spans="1:8">
      <c r="A53" s="21">
        <v>2120811</v>
      </c>
      <c r="B53" s="22" t="s">
        <v>2151</v>
      </c>
      <c r="C53" s="23">
        <v>0</v>
      </c>
      <c r="D53" s="23">
        <v>0</v>
      </c>
      <c r="E53" s="23">
        <v>0</v>
      </c>
      <c r="F53" s="23">
        <v>0</v>
      </c>
      <c r="G53" s="23">
        <v>0</v>
      </c>
      <c r="H53" s="23">
        <v>0</v>
      </c>
    </row>
    <row r="54" ht="15" customHeight="1" spans="1:8">
      <c r="A54" s="21">
        <v>2120813</v>
      </c>
      <c r="B54" s="22" t="s">
        <v>1819</v>
      </c>
      <c r="C54" s="23">
        <v>0</v>
      </c>
      <c r="D54" s="23">
        <v>0</v>
      </c>
      <c r="E54" s="23">
        <v>0</v>
      </c>
      <c r="F54" s="23">
        <v>0</v>
      </c>
      <c r="G54" s="23">
        <v>0</v>
      </c>
      <c r="H54" s="23">
        <v>0</v>
      </c>
    </row>
    <row r="55" ht="15" customHeight="1" spans="1:8">
      <c r="A55" s="21" t="s">
        <v>2152</v>
      </c>
      <c r="B55" s="22" t="s">
        <v>2153</v>
      </c>
      <c r="C55" s="23">
        <v>0</v>
      </c>
      <c r="D55" s="23">
        <v>0</v>
      </c>
      <c r="E55" s="23">
        <v>0</v>
      </c>
      <c r="F55" s="23">
        <v>0</v>
      </c>
      <c r="G55" s="23">
        <v>0</v>
      </c>
      <c r="H55" s="23">
        <v>0</v>
      </c>
    </row>
    <row r="56" ht="15" customHeight="1" spans="1:8">
      <c r="A56" s="21">
        <v>2320411</v>
      </c>
      <c r="B56" s="22" t="s">
        <v>2154</v>
      </c>
      <c r="C56" s="23">
        <v>0</v>
      </c>
      <c r="D56" s="23">
        <v>0</v>
      </c>
      <c r="E56" s="23">
        <v>0</v>
      </c>
      <c r="F56" s="23">
        <v>0</v>
      </c>
      <c r="G56" s="23">
        <v>0</v>
      </c>
      <c r="H56" s="23">
        <v>0</v>
      </c>
    </row>
    <row r="57" ht="15" customHeight="1" spans="1:8">
      <c r="A57" s="21">
        <v>2330411</v>
      </c>
      <c r="B57" s="22" t="s">
        <v>2155</v>
      </c>
      <c r="C57" s="23">
        <v>0</v>
      </c>
      <c r="D57" s="23">
        <v>0</v>
      </c>
      <c r="E57" s="23">
        <v>0</v>
      </c>
      <c r="F57" s="23">
        <v>0</v>
      </c>
      <c r="G57" s="23">
        <v>0</v>
      </c>
      <c r="H57" s="23">
        <v>0</v>
      </c>
    </row>
    <row r="58" ht="15" customHeight="1" spans="1:8">
      <c r="A58" s="21"/>
      <c r="B58" s="22" t="s">
        <v>2156</v>
      </c>
      <c r="C58" s="23">
        <v>0</v>
      </c>
      <c r="D58" s="23">
        <v>0</v>
      </c>
      <c r="E58" s="23">
        <v>0</v>
      </c>
      <c r="F58" s="23">
        <v>0</v>
      </c>
      <c r="G58" s="23">
        <v>0</v>
      </c>
      <c r="H58" s="23">
        <v>0</v>
      </c>
    </row>
    <row r="59" ht="15" customHeight="1" spans="1:8">
      <c r="A59" s="21">
        <v>21209</v>
      </c>
      <c r="B59" s="22" t="s">
        <v>2157</v>
      </c>
      <c r="C59" s="23">
        <v>0</v>
      </c>
      <c r="D59" s="23">
        <v>0</v>
      </c>
      <c r="E59" s="23">
        <v>0</v>
      </c>
      <c r="F59" s="23">
        <v>0</v>
      </c>
      <c r="G59" s="23">
        <v>0</v>
      </c>
      <c r="H59" s="23">
        <v>0</v>
      </c>
    </row>
    <row r="60" ht="15" customHeight="1" spans="1:8">
      <c r="A60" s="21">
        <v>2120901</v>
      </c>
      <c r="B60" s="22" t="s">
        <v>2158</v>
      </c>
      <c r="C60" s="23">
        <v>0</v>
      </c>
      <c r="D60" s="23">
        <v>0</v>
      </c>
      <c r="E60" s="23">
        <v>0</v>
      </c>
      <c r="F60" s="23">
        <v>0</v>
      </c>
      <c r="G60" s="23">
        <v>0</v>
      </c>
      <c r="H60" s="23">
        <v>0</v>
      </c>
    </row>
    <row r="61" ht="15" customHeight="1" spans="1:8">
      <c r="A61" s="21">
        <v>2120902</v>
      </c>
      <c r="B61" s="22" t="s">
        <v>2159</v>
      </c>
      <c r="C61" s="23">
        <v>0</v>
      </c>
      <c r="D61" s="23">
        <v>0</v>
      </c>
      <c r="E61" s="23">
        <v>0</v>
      </c>
      <c r="F61" s="23">
        <v>0</v>
      </c>
      <c r="G61" s="23">
        <v>0</v>
      </c>
      <c r="H61" s="23">
        <v>0</v>
      </c>
    </row>
    <row r="62" ht="15" customHeight="1" spans="1:8">
      <c r="A62" s="21">
        <v>2120903</v>
      </c>
      <c r="B62" s="22" t="s">
        <v>2160</v>
      </c>
      <c r="C62" s="23">
        <v>0</v>
      </c>
      <c r="D62" s="23">
        <v>0</v>
      </c>
      <c r="E62" s="23">
        <v>0</v>
      </c>
      <c r="F62" s="23">
        <v>0</v>
      </c>
      <c r="G62" s="23">
        <v>0</v>
      </c>
      <c r="H62" s="23">
        <v>0</v>
      </c>
    </row>
    <row r="63" ht="15" customHeight="1" spans="1:8">
      <c r="A63" s="21">
        <v>2120904</v>
      </c>
      <c r="B63" s="22" t="s">
        <v>2161</v>
      </c>
      <c r="C63" s="23">
        <v>0</v>
      </c>
      <c r="D63" s="23">
        <v>0</v>
      </c>
      <c r="E63" s="23">
        <v>0</v>
      </c>
      <c r="F63" s="23">
        <v>0</v>
      </c>
      <c r="G63" s="23">
        <v>0</v>
      </c>
      <c r="H63" s="23">
        <v>0</v>
      </c>
    </row>
    <row r="64" ht="15" customHeight="1" spans="1:8">
      <c r="A64" s="21">
        <v>2120999</v>
      </c>
      <c r="B64" s="22" t="s">
        <v>2162</v>
      </c>
      <c r="C64" s="23">
        <v>0</v>
      </c>
      <c r="D64" s="23">
        <v>0</v>
      </c>
      <c r="E64" s="23">
        <v>0</v>
      </c>
      <c r="F64" s="23">
        <v>0</v>
      </c>
      <c r="G64" s="23">
        <v>0</v>
      </c>
      <c r="H64" s="23">
        <v>0</v>
      </c>
    </row>
    <row r="65" ht="15" customHeight="1" spans="1:8">
      <c r="A65" s="21">
        <v>2320410</v>
      </c>
      <c r="B65" s="22" t="s">
        <v>2163</v>
      </c>
      <c r="C65" s="23">
        <v>0</v>
      </c>
      <c r="D65" s="23">
        <v>0</v>
      </c>
      <c r="E65" s="23">
        <v>0</v>
      </c>
      <c r="F65" s="23">
        <v>0</v>
      </c>
      <c r="G65" s="23">
        <v>0</v>
      </c>
      <c r="H65" s="23">
        <v>0</v>
      </c>
    </row>
    <row r="66" ht="15" customHeight="1" spans="1:8">
      <c r="A66" s="21">
        <v>2330410</v>
      </c>
      <c r="B66" s="22" t="s">
        <v>2164</v>
      </c>
      <c r="C66" s="23">
        <v>0</v>
      </c>
      <c r="D66" s="23">
        <v>0</v>
      </c>
      <c r="E66" s="23">
        <v>0</v>
      </c>
      <c r="F66" s="23">
        <v>0</v>
      </c>
      <c r="G66" s="23">
        <v>0</v>
      </c>
      <c r="H66" s="23">
        <v>0</v>
      </c>
    </row>
    <row r="67" ht="15" customHeight="1" spans="1:8">
      <c r="A67" s="21"/>
      <c r="B67" s="22" t="s">
        <v>2165</v>
      </c>
      <c r="C67" s="23">
        <v>0</v>
      </c>
      <c r="D67" s="23">
        <v>0</v>
      </c>
      <c r="E67" s="23">
        <v>0</v>
      </c>
      <c r="F67" s="23">
        <v>0</v>
      </c>
      <c r="G67" s="23">
        <v>0</v>
      </c>
      <c r="H67" s="23">
        <v>0</v>
      </c>
    </row>
    <row r="68" ht="15" customHeight="1" spans="1:8">
      <c r="A68" s="21">
        <v>21210</v>
      </c>
      <c r="B68" s="22" t="s">
        <v>2166</v>
      </c>
      <c r="C68" s="23">
        <v>0</v>
      </c>
      <c r="D68" s="23">
        <v>0</v>
      </c>
      <c r="E68" s="23">
        <v>0</v>
      </c>
      <c r="F68" s="23">
        <v>0</v>
      </c>
      <c r="G68" s="23">
        <v>0</v>
      </c>
      <c r="H68" s="23">
        <v>0</v>
      </c>
    </row>
    <row r="69" ht="15" customHeight="1" spans="1:8">
      <c r="A69" s="21">
        <v>2121001</v>
      </c>
      <c r="B69" s="22" t="s">
        <v>2142</v>
      </c>
      <c r="C69" s="23">
        <v>0</v>
      </c>
      <c r="D69" s="23">
        <v>0</v>
      </c>
      <c r="E69" s="23">
        <v>0</v>
      </c>
      <c r="F69" s="23">
        <v>0</v>
      </c>
      <c r="G69" s="23">
        <v>0</v>
      </c>
      <c r="H69" s="23">
        <v>0</v>
      </c>
    </row>
    <row r="70" ht="15" customHeight="1" spans="1:8">
      <c r="A70" s="21">
        <v>2121002</v>
      </c>
      <c r="B70" s="22" t="s">
        <v>2143</v>
      </c>
      <c r="C70" s="23">
        <v>0</v>
      </c>
      <c r="D70" s="23">
        <v>0</v>
      </c>
      <c r="E70" s="23">
        <v>0</v>
      </c>
      <c r="F70" s="23">
        <v>0</v>
      </c>
      <c r="G70" s="23">
        <v>0</v>
      </c>
      <c r="H70" s="23">
        <v>0</v>
      </c>
    </row>
    <row r="71" ht="15" customHeight="1" spans="1:8">
      <c r="A71" s="21">
        <v>2121099</v>
      </c>
      <c r="B71" s="22" t="s">
        <v>2167</v>
      </c>
      <c r="C71" s="23">
        <v>0</v>
      </c>
      <c r="D71" s="23">
        <v>0</v>
      </c>
      <c r="E71" s="23">
        <v>0</v>
      </c>
      <c r="F71" s="23">
        <v>0</v>
      </c>
      <c r="G71" s="23">
        <v>0</v>
      </c>
      <c r="H71" s="23">
        <v>0</v>
      </c>
    </row>
    <row r="72" ht="15" customHeight="1" spans="1:8">
      <c r="A72" s="21">
        <v>2320412</v>
      </c>
      <c r="B72" s="22" t="s">
        <v>2168</v>
      </c>
      <c r="C72" s="23">
        <v>0</v>
      </c>
      <c r="D72" s="23">
        <v>0</v>
      </c>
      <c r="E72" s="23">
        <v>0</v>
      </c>
      <c r="F72" s="23">
        <v>0</v>
      </c>
      <c r="G72" s="23">
        <v>0</v>
      </c>
      <c r="H72" s="23">
        <v>0</v>
      </c>
    </row>
    <row r="73" ht="15" customHeight="1" spans="1:8">
      <c r="A73" s="21">
        <v>2330412</v>
      </c>
      <c r="B73" s="22" t="s">
        <v>2169</v>
      </c>
      <c r="C73" s="23">
        <v>0</v>
      </c>
      <c r="D73" s="23">
        <v>0</v>
      </c>
      <c r="E73" s="23">
        <v>0</v>
      </c>
      <c r="F73" s="23">
        <v>0</v>
      </c>
      <c r="G73" s="23">
        <v>0</v>
      </c>
      <c r="H73" s="23">
        <v>0</v>
      </c>
    </row>
    <row r="74" ht="15" customHeight="1" spans="1:8">
      <c r="A74" s="21"/>
      <c r="B74" s="22" t="s">
        <v>2170</v>
      </c>
      <c r="C74" s="23">
        <v>0</v>
      </c>
      <c r="D74" s="23">
        <v>0</v>
      </c>
      <c r="E74" s="23">
        <v>0</v>
      </c>
      <c r="F74" s="23">
        <v>0</v>
      </c>
      <c r="G74" s="23">
        <v>0</v>
      </c>
      <c r="H74" s="23">
        <v>0</v>
      </c>
    </row>
    <row r="75" ht="15" customHeight="1" spans="1:8">
      <c r="A75" s="21">
        <v>21211</v>
      </c>
      <c r="B75" s="22" t="s">
        <v>2171</v>
      </c>
      <c r="C75" s="23">
        <v>0</v>
      </c>
      <c r="D75" s="23">
        <v>0</v>
      </c>
      <c r="E75" s="23">
        <v>0</v>
      </c>
      <c r="F75" s="23">
        <v>0</v>
      </c>
      <c r="G75" s="23">
        <v>0</v>
      </c>
      <c r="H75" s="23">
        <v>0</v>
      </c>
    </row>
    <row r="76" ht="15" customHeight="1" spans="1:8">
      <c r="A76" s="21">
        <v>2320413</v>
      </c>
      <c r="B76" s="22" t="s">
        <v>2172</v>
      </c>
      <c r="C76" s="23">
        <v>0</v>
      </c>
      <c r="D76" s="23">
        <v>0</v>
      </c>
      <c r="E76" s="23">
        <v>0</v>
      </c>
      <c r="F76" s="23">
        <v>0</v>
      </c>
      <c r="G76" s="23">
        <v>0</v>
      </c>
      <c r="H76" s="23">
        <v>0</v>
      </c>
    </row>
    <row r="77" ht="15" customHeight="1" spans="1:8">
      <c r="A77" s="21">
        <v>2330413</v>
      </c>
      <c r="B77" s="22" t="s">
        <v>2173</v>
      </c>
      <c r="C77" s="23">
        <v>0</v>
      </c>
      <c r="D77" s="23">
        <v>0</v>
      </c>
      <c r="E77" s="23">
        <v>0</v>
      </c>
      <c r="F77" s="23">
        <v>0</v>
      </c>
      <c r="G77" s="23">
        <v>0</v>
      </c>
      <c r="H77" s="23">
        <v>0</v>
      </c>
    </row>
    <row r="78" ht="15" customHeight="1" spans="1:8">
      <c r="A78" s="21"/>
      <c r="B78" s="22" t="s">
        <v>2174</v>
      </c>
      <c r="C78" s="23">
        <v>0</v>
      </c>
      <c r="D78" s="23">
        <v>0</v>
      </c>
      <c r="E78" s="23">
        <v>0</v>
      </c>
      <c r="F78" s="23">
        <v>0</v>
      </c>
      <c r="G78" s="23">
        <v>0</v>
      </c>
      <c r="H78" s="23">
        <v>0</v>
      </c>
    </row>
    <row r="79" ht="15" customHeight="1" spans="1:8">
      <c r="A79" s="21">
        <v>21212</v>
      </c>
      <c r="B79" s="22" t="s">
        <v>2175</v>
      </c>
      <c r="C79" s="23">
        <v>0</v>
      </c>
      <c r="D79" s="23">
        <v>0</v>
      </c>
      <c r="E79" s="23">
        <v>0</v>
      </c>
      <c r="F79" s="23">
        <v>0</v>
      </c>
      <c r="G79" s="23">
        <v>0</v>
      </c>
      <c r="H79" s="23">
        <v>0</v>
      </c>
    </row>
    <row r="80" ht="15" customHeight="1" spans="1:8">
      <c r="A80" s="21">
        <v>2121201</v>
      </c>
      <c r="B80" s="22" t="s">
        <v>2176</v>
      </c>
      <c r="C80" s="23">
        <v>0</v>
      </c>
      <c r="D80" s="23">
        <v>0</v>
      </c>
      <c r="E80" s="23">
        <v>0</v>
      </c>
      <c r="F80" s="23">
        <v>0</v>
      </c>
      <c r="G80" s="23">
        <v>0</v>
      </c>
      <c r="H80" s="23">
        <v>0</v>
      </c>
    </row>
    <row r="81" ht="15" customHeight="1" spans="1:8">
      <c r="A81" s="21">
        <v>2121202</v>
      </c>
      <c r="B81" s="22" t="s">
        <v>2177</v>
      </c>
      <c r="C81" s="23">
        <v>0</v>
      </c>
      <c r="D81" s="23">
        <v>0</v>
      </c>
      <c r="E81" s="23">
        <v>0</v>
      </c>
      <c r="F81" s="23">
        <v>0</v>
      </c>
      <c r="G81" s="23">
        <v>0</v>
      </c>
      <c r="H81" s="23">
        <v>0</v>
      </c>
    </row>
    <row r="82" ht="15" customHeight="1" spans="1:8">
      <c r="A82" s="21">
        <v>2121203</v>
      </c>
      <c r="B82" s="22" t="s">
        <v>2178</v>
      </c>
      <c r="C82" s="23">
        <v>0</v>
      </c>
      <c r="D82" s="23">
        <v>0</v>
      </c>
      <c r="E82" s="23">
        <v>0</v>
      </c>
      <c r="F82" s="23">
        <v>0</v>
      </c>
      <c r="G82" s="23">
        <v>0</v>
      </c>
      <c r="H82" s="23">
        <v>0</v>
      </c>
    </row>
    <row r="83" ht="15" customHeight="1" spans="1:8">
      <c r="A83" s="21">
        <v>2121204</v>
      </c>
      <c r="B83" s="22" t="s">
        <v>2179</v>
      </c>
      <c r="C83" s="23">
        <v>0</v>
      </c>
      <c r="D83" s="23">
        <v>0</v>
      </c>
      <c r="E83" s="23">
        <v>0</v>
      </c>
      <c r="F83" s="23">
        <v>0</v>
      </c>
      <c r="G83" s="23">
        <v>0</v>
      </c>
      <c r="H83" s="23">
        <v>0</v>
      </c>
    </row>
    <row r="84" ht="15" customHeight="1" spans="1:8">
      <c r="A84" s="21">
        <v>2121299</v>
      </c>
      <c r="B84" s="22" t="s">
        <v>2180</v>
      </c>
      <c r="C84" s="23">
        <v>0</v>
      </c>
      <c r="D84" s="23">
        <v>0</v>
      </c>
      <c r="E84" s="23">
        <v>0</v>
      </c>
      <c r="F84" s="23">
        <v>0</v>
      </c>
      <c r="G84" s="23">
        <v>0</v>
      </c>
      <c r="H84" s="23">
        <v>0</v>
      </c>
    </row>
    <row r="85" ht="15" customHeight="1" spans="1:8">
      <c r="A85" s="21">
        <v>2320407</v>
      </c>
      <c r="B85" s="22" t="s">
        <v>2181</v>
      </c>
      <c r="C85" s="23">
        <v>0</v>
      </c>
      <c r="D85" s="23">
        <v>0</v>
      </c>
      <c r="E85" s="23">
        <v>0</v>
      </c>
      <c r="F85" s="23">
        <v>0</v>
      </c>
      <c r="G85" s="23">
        <v>0</v>
      </c>
      <c r="H85" s="23">
        <v>0</v>
      </c>
    </row>
    <row r="86" ht="15" customHeight="1" spans="1:8">
      <c r="A86" s="21">
        <v>2330407</v>
      </c>
      <c r="B86" s="22" t="s">
        <v>2182</v>
      </c>
      <c r="C86" s="23">
        <v>0</v>
      </c>
      <c r="D86" s="23">
        <v>0</v>
      </c>
      <c r="E86" s="23">
        <v>0</v>
      </c>
      <c r="F86" s="23">
        <v>0</v>
      </c>
      <c r="G86" s="23">
        <v>0</v>
      </c>
      <c r="H86" s="23">
        <v>0</v>
      </c>
    </row>
    <row r="87" ht="15" customHeight="1" spans="1:8">
      <c r="A87" s="21"/>
      <c r="B87" s="22" t="s">
        <v>2183</v>
      </c>
      <c r="C87" s="23">
        <v>0</v>
      </c>
      <c r="D87" s="23">
        <v>0</v>
      </c>
      <c r="E87" s="23">
        <v>0</v>
      </c>
      <c r="F87" s="23">
        <v>0</v>
      </c>
      <c r="G87" s="23">
        <v>0</v>
      </c>
      <c r="H87" s="23">
        <v>0</v>
      </c>
    </row>
    <row r="88" ht="15" customHeight="1" spans="1:8">
      <c r="A88" s="21">
        <v>21213</v>
      </c>
      <c r="B88" s="22" t="s">
        <v>2184</v>
      </c>
      <c r="C88" s="23">
        <v>0</v>
      </c>
      <c r="D88" s="23">
        <v>0</v>
      </c>
      <c r="E88" s="23">
        <v>0</v>
      </c>
      <c r="F88" s="23">
        <v>0</v>
      </c>
      <c r="G88" s="23">
        <v>0</v>
      </c>
      <c r="H88" s="23">
        <v>0</v>
      </c>
    </row>
    <row r="89" ht="15" customHeight="1" spans="1:8">
      <c r="A89" s="21">
        <v>2121301</v>
      </c>
      <c r="B89" s="22" t="s">
        <v>2158</v>
      </c>
      <c r="C89" s="23">
        <v>0</v>
      </c>
      <c r="D89" s="23">
        <v>0</v>
      </c>
      <c r="E89" s="23">
        <v>0</v>
      </c>
      <c r="F89" s="23">
        <v>0</v>
      </c>
      <c r="G89" s="23">
        <v>0</v>
      </c>
      <c r="H89" s="23">
        <v>0</v>
      </c>
    </row>
    <row r="90" ht="15" customHeight="1" spans="1:8">
      <c r="A90" s="21">
        <v>2121302</v>
      </c>
      <c r="B90" s="22" t="s">
        <v>2159</v>
      </c>
      <c r="C90" s="23">
        <v>0</v>
      </c>
      <c r="D90" s="23">
        <v>0</v>
      </c>
      <c r="E90" s="23">
        <v>0</v>
      </c>
      <c r="F90" s="23">
        <v>0</v>
      </c>
      <c r="G90" s="23">
        <v>0</v>
      </c>
      <c r="H90" s="23">
        <v>0</v>
      </c>
    </row>
    <row r="91" ht="15" customHeight="1" spans="1:8">
      <c r="A91" s="21">
        <v>2121303</v>
      </c>
      <c r="B91" s="22" t="s">
        <v>2160</v>
      </c>
      <c r="C91" s="23">
        <v>0</v>
      </c>
      <c r="D91" s="23">
        <v>0</v>
      </c>
      <c r="E91" s="23">
        <v>0</v>
      </c>
      <c r="F91" s="23">
        <v>0</v>
      </c>
      <c r="G91" s="23">
        <v>0</v>
      </c>
      <c r="H91" s="23">
        <v>0</v>
      </c>
    </row>
    <row r="92" ht="15" customHeight="1" spans="1:8">
      <c r="A92" s="21">
        <v>2121304</v>
      </c>
      <c r="B92" s="22" t="s">
        <v>2161</v>
      </c>
      <c r="C92" s="23">
        <v>0</v>
      </c>
      <c r="D92" s="23">
        <v>0</v>
      </c>
      <c r="E92" s="23">
        <v>0</v>
      </c>
      <c r="F92" s="23">
        <v>0</v>
      </c>
      <c r="G92" s="23">
        <v>0</v>
      </c>
      <c r="H92" s="23">
        <v>0</v>
      </c>
    </row>
    <row r="93" ht="15" customHeight="1" spans="1:8">
      <c r="A93" s="21">
        <v>2121399</v>
      </c>
      <c r="B93" s="22" t="s">
        <v>2185</v>
      </c>
      <c r="C93" s="23">
        <v>0</v>
      </c>
      <c r="D93" s="23">
        <v>0</v>
      </c>
      <c r="E93" s="23">
        <v>0</v>
      </c>
      <c r="F93" s="23">
        <v>0</v>
      </c>
      <c r="G93" s="23">
        <v>0</v>
      </c>
      <c r="H93" s="23">
        <v>0</v>
      </c>
    </row>
    <row r="94" ht="15" customHeight="1" spans="1:8">
      <c r="A94" s="21">
        <v>2320416</v>
      </c>
      <c r="B94" s="22" t="s">
        <v>2186</v>
      </c>
      <c r="C94" s="23">
        <v>0</v>
      </c>
      <c r="D94" s="23">
        <v>0</v>
      </c>
      <c r="E94" s="23">
        <v>0</v>
      </c>
      <c r="F94" s="23">
        <v>0</v>
      </c>
      <c r="G94" s="23">
        <v>0</v>
      </c>
      <c r="H94" s="23">
        <v>0</v>
      </c>
    </row>
    <row r="95" ht="15" customHeight="1" spans="1:8">
      <c r="A95" s="21">
        <v>2330416</v>
      </c>
      <c r="B95" s="22" t="s">
        <v>2187</v>
      </c>
      <c r="C95" s="23">
        <v>0</v>
      </c>
      <c r="D95" s="23">
        <v>0</v>
      </c>
      <c r="E95" s="23">
        <v>0</v>
      </c>
      <c r="F95" s="23">
        <v>0</v>
      </c>
      <c r="G95" s="23">
        <v>0</v>
      </c>
      <c r="H95" s="23">
        <v>0</v>
      </c>
    </row>
    <row r="96" ht="15" customHeight="1" spans="1:8">
      <c r="A96" s="21"/>
      <c r="B96" s="22" t="s">
        <v>2188</v>
      </c>
      <c r="C96" s="23">
        <v>0</v>
      </c>
      <c r="D96" s="23">
        <v>0</v>
      </c>
      <c r="E96" s="23">
        <v>0</v>
      </c>
      <c r="F96" s="23">
        <v>0</v>
      </c>
      <c r="G96" s="23">
        <v>0</v>
      </c>
      <c r="H96" s="23">
        <v>0</v>
      </c>
    </row>
    <row r="97" ht="15" customHeight="1" spans="1:8">
      <c r="A97" s="21">
        <v>21214</v>
      </c>
      <c r="B97" s="22" t="s">
        <v>2189</v>
      </c>
      <c r="C97" s="23">
        <v>0</v>
      </c>
      <c r="D97" s="23">
        <v>0</v>
      </c>
      <c r="E97" s="23">
        <v>0</v>
      </c>
      <c r="F97" s="23">
        <v>0</v>
      </c>
      <c r="G97" s="23">
        <v>0</v>
      </c>
      <c r="H97" s="23">
        <v>0</v>
      </c>
    </row>
    <row r="98" ht="15" customHeight="1" spans="1:8">
      <c r="A98" s="21">
        <v>2121401</v>
      </c>
      <c r="B98" s="22" t="s">
        <v>2190</v>
      </c>
      <c r="C98" s="23">
        <v>0</v>
      </c>
      <c r="D98" s="23">
        <v>0</v>
      </c>
      <c r="E98" s="23">
        <v>0</v>
      </c>
      <c r="F98" s="23">
        <v>0</v>
      </c>
      <c r="G98" s="23">
        <v>0</v>
      </c>
      <c r="H98" s="23">
        <v>0</v>
      </c>
    </row>
    <row r="99" ht="15" customHeight="1" spans="1:8">
      <c r="A99" s="21">
        <v>2121402</v>
      </c>
      <c r="B99" s="22" t="s">
        <v>2191</v>
      </c>
      <c r="C99" s="23">
        <v>0</v>
      </c>
      <c r="D99" s="23">
        <v>0</v>
      </c>
      <c r="E99" s="23">
        <v>0</v>
      </c>
      <c r="F99" s="23">
        <v>0</v>
      </c>
      <c r="G99" s="23">
        <v>0</v>
      </c>
      <c r="H99" s="23">
        <v>0</v>
      </c>
    </row>
    <row r="100" ht="15" customHeight="1" spans="1:8">
      <c r="A100" s="21">
        <v>2121499</v>
      </c>
      <c r="B100" s="22" t="s">
        <v>2192</v>
      </c>
      <c r="C100" s="23">
        <v>0</v>
      </c>
      <c r="D100" s="23">
        <v>0</v>
      </c>
      <c r="E100" s="23">
        <v>0</v>
      </c>
      <c r="F100" s="23">
        <v>0</v>
      </c>
      <c r="G100" s="23">
        <v>0</v>
      </c>
      <c r="H100" s="23">
        <v>0</v>
      </c>
    </row>
    <row r="101" ht="15" customHeight="1" spans="1:8">
      <c r="A101" s="21">
        <v>2320420</v>
      </c>
      <c r="B101" s="22" t="s">
        <v>2193</v>
      </c>
      <c r="C101" s="23">
        <v>0</v>
      </c>
      <c r="D101" s="23">
        <v>0</v>
      </c>
      <c r="E101" s="23">
        <v>0</v>
      </c>
      <c r="F101" s="23">
        <v>0</v>
      </c>
      <c r="G101" s="23">
        <v>0</v>
      </c>
      <c r="H101" s="23">
        <v>0</v>
      </c>
    </row>
    <row r="102" ht="15" customHeight="1" spans="1:8">
      <c r="A102" s="21">
        <v>2330420</v>
      </c>
      <c r="B102" s="22" t="s">
        <v>2194</v>
      </c>
      <c r="C102" s="23">
        <v>0</v>
      </c>
      <c r="D102" s="23">
        <v>0</v>
      </c>
      <c r="E102" s="23">
        <v>0</v>
      </c>
      <c r="F102" s="23">
        <v>0</v>
      </c>
      <c r="G102" s="23">
        <v>0</v>
      </c>
      <c r="H102" s="23">
        <v>0</v>
      </c>
    </row>
    <row r="103" ht="15" customHeight="1" spans="1:8">
      <c r="A103" s="21"/>
      <c r="B103" s="22" t="s">
        <v>2195</v>
      </c>
      <c r="C103" s="23">
        <v>0</v>
      </c>
      <c r="D103" s="23">
        <v>0</v>
      </c>
      <c r="E103" s="23">
        <v>0</v>
      </c>
      <c r="F103" s="23">
        <v>0</v>
      </c>
      <c r="G103" s="23">
        <v>0</v>
      </c>
      <c r="H103" s="23">
        <v>0</v>
      </c>
    </row>
    <row r="104" ht="15" customHeight="1" spans="1:8">
      <c r="A104" s="21">
        <v>21360</v>
      </c>
      <c r="B104" s="22" t="s">
        <v>2196</v>
      </c>
      <c r="C104" s="23">
        <v>0</v>
      </c>
      <c r="D104" s="23">
        <v>0</v>
      </c>
      <c r="E104" s="23">
        <v>0</v>
      </c>
      <c r="F104" s="23">
        <v>0</v>
      </c>
      <c r="G104" s="23">
        <v>0</v>
      </c>
      <c r="H104" s="23">
        <v>0</v>
      </c>
    </row>
    <row r="105" ht="15" customHeight="1" spans="1:8">
      <c r="A105" s="21">
        <v>2136001</v>
      </c>
      <c r="B105" s="22" t="s">
        <v>2197</v>
      </c>
      <c r="C105" s="23">
        <v>0</v>
      </c>
      <c r="D105" s="23">
        <v>0</v>
      </c>
      <c r="E105" s="23">
        <v>0</v>
      </c>
      <c r="F105" s="23">
        <v>0</v>
      </c>
      <c r="G105" s="23">
        <v>0</v>
      </c>
      <c r="H105" s="23">
        <v>0</v>
      </c>
    </row>
    <row r="106" ht="15" customHeight="1" spans="1:8">
      <c r="A106" s="21">
        <v>2136002</v>
      </c>
      <c r="B106" s="22" t="s">
        <v>2198</v>
      </c>
      <c r="C106" s="23">
        <v>0</v>
      </c>
      <c r="D106" s="23">
        <v>0</v>
      </c>
      <c r="E106" s="23">
        <v>0</v>
      </c>
      <c r="F106" s="23">
        <v>0</v>
      </c>
      <c r="G106" s="23">
        <v>0</v>
      </c>
      <c r="H106" s="23">
        <v>0</v>
      </c>
    </row>
    <row r="107" ht="15" customHeight="1" spans="1:8">
      <c r="A107" s="21">
        <v>2136003</v>
      </c>
      <c r="B107" s="22" t="s">
        <v>2199</v>
      </c>
      <c r="C107" s="23">
        <v>0</v>
      </c>
      <c r="D107" s="23">
        <v>0</v>
      </c>
      <c r="E107" s="23">
        <v>0</v>
      </c>
      <c r="F107" s="23">
        <v>0</v>
      </c>
      <c r="G107" s="23">
        <v>0</v>
      </c>
      <c r="H107" s="23">
        <v>0</v>
      </c>
    </row>
    <row r="108" ht="15" customHeight="1" spans="1:8">
      <c r="A108" s="21">
        <v>2136004</v>
      </c>
      <c r="B108" s="22" t="s">
        <v>2200</v>
      </c>
      <c r="C108" s="23">
        <v>0</v>
      </c>
      <c r="D108" s="23">
        <v>0</v>
      </c>
      <c r="E108" s="23">
        <v>0</v>
      </c>
      <c r="F108" s="23">
        <v>0</v>
      </c>
      <c r="G108" s="23">
        <v>0</v>
      </c>
      <c r="H108" s="23">
        <v>0</v>
      </c>
    </row>
    <row r="109" ht="15" customHeight="1" spans="1:8">
      <c r="A109" s="21">
        <v>2136099</v>
      </c>
      <c r="B109" s="22" t="s">
        <v>2201</v>
      </c>
      <c r="C109" s="23">
        <v>0</v>
      </c>
      <c r="D109" s="23">
        <v>0</v>
      </c>
      <c r="E109" s="23">
        <v>0</v>
      </c>
      <c r="F109" s="23">
        <v>0</v>
      </c>
      <c r="G109" s="23">
        <v>0</v>
      </c>
      <c r="H109" s="23">
        <v>0</v>
      </c>
    </row>
    <row r="110" ht="15" customHeight="1" spans="1:8">
      <c r="A110" s="21">
        <v>2320406</v>
      </c>
      <c r="B110" s="22" t="s">
        <v>2202</v>
      </c>
      <c r="C110" s="23">
        <v>0</v>
      </c>
      <c r="D110" s="23">
        <v>0</v>
      </c>
      <c r="E110" s="23">
        <v>0</v>
      </c>
      <c r="F110" s="23">
        <v>0</v>
      </c>
      <c r="G110" s="23">
        <v>0</v>
      </c>
      <c r="H110" s="23">
        <v>0</v>
      </c>
    </row>
    <row r="111" ht="15" customHeight="1" spans="1:8">
      <c r="A111" s="21">
        <v>2330406</v>
      </c>
      <c r="B111" s="22" t="s">
        <v>2203</v>
      </c>
      <c r="C111" s="23">
        <v>0</v>
      </c>
      <c r="D111" s="23">
        <v>0</v>
      </c>
      <c r="E111" s="23">
        <v>0</v>
      </c>
      <c r="F111" s="23">
        <v>0</v>
      </c>
      <c r="G111" s="23">
        <v>0</v>
      </c>
      <c r="H111" s="23">
        <v>0</v>
      </c>
    </row>
    <row r="112" ht="15" customHeight="1" spans="1:8">
      <c r="A112" s="21"/>
      <c r="B112" s="22" t="s">
        <v>2204</v>
      </c>
      <c r="C112" s="23">
        <v>0</v>
      </c>
      <c r="D112" s="23">
        <v>0</v>
      </c>
      <c r="E112" s="23">
        <v>0</v>
      </c>
      <c r="F112" s="23">
        <v>0</v>
      </c>
      <c r="G112" s="23">
        <v>0</v>
      </c>
      <c r="H112" s="23">
        <v>0</v>
      </c>
    </row>
    <row r="113" ht="15" customHeight="1" spans="1:8">
      <c r="A113" s="21">
        <v>21366</v>
      </c>
      <c r="B113" s="22" t="s">
        <v>2205</v>
      </c>
      <c r="C113" s="23">
        <v>0</v>
      </c>
      <c r="D113" s="23">
        <v>0</v>
      </c>
      <c r="E113" s="23">
        <v>0</v>
      </c>
      <c r="F113" s="23">
        <v>0</v>
      </c>
      <c r="G113" s="23">
        <v>0</v>
      </c>
      <c r="H113" s="23">
        <v>0</v>
      </c>
    </row>
    <row r="114" ht="15" customHeight="1" spans="1:8">
      <c r="A114" s="21">
        <v>2136601</v>
      </c>
      <c r="B114" s="22" t="s">
        <v>2126</v>
      </c>
      <c r="C114" s="23">
        <v>0</v>
      </c>
      <c r="D114" s="23">
        <v>0</v>
      </c>
      <c r="E114" s="23">
        <v>0</v>
      </c>
      <c r="F114" s="23">
        <v>0</v>
      </c>
      <c r="G114" s="23">
        <v>0</v>
      </c>
      <c r="H114" s="23">
        <v>0</v>
      </c>
    </row>
    <row r="115" ht="15" customHeight="1" spans="1:8">
      <c r="A115" s="21">
        <v>2136602</v>
      </c>
      <c r="B115" s="22" t="s">
        <v>2206</v>
      </c>
      <c r="C115" s="23">
        <v>0</v>
      </c>
      <c r="D115" s="23">
        <v>0</v>
      </c>
      <c r="E115" s="23">
        <v>0</v>
      </c>
      <c r="F115" s="23">
        <v>0</v>
      </c>
      <c r="G115" s="23">
        <v>0</v>
      </c>
      <c r="H115" s="23">
        <v>0</v>
      </c>
    </row>
    <row r="116" ht="15" customHeight="1" spans="1:8">
      <c r="A116" s="21">
        <v>2136603</v>
      </c>
      <c r="B116" s="22" t="s">
        <v>2207</v>
      </c>
      <c r="C116" s="23">
        <v>0</v>
      </c>
      <c r="D116" s="23">
        <v>0</v>
      </c>
      <c r="E116" s="23">
        <v>0</v>
      </c>
      <c r="F116" s="23">
        <v>0</v>
      </c>
      <c r="G116" s="23">
        <v>0</v>
      </c>
      <c r="H116" s="23">
        <v>0</v>
      </c>
    </row>
    <row r="117" ht="15" customHeight="1" spans="1:8">
      <c r="A117" s="21">
        <v>2136699</v>
      </c>
      <c r="B117" s="22" t="s">
        <v>2208</v>
      </c>
      <c r="C117" s="23">
        <v>0</v>
      </c>
      <c r="D117" s="23">
        <v>0</v>
      </c>
      <c r="E117" s="23">
        <v>0</v>
      </c>
      <c r="F117" s="23">
        <v>0</v>
      </c>
      <c r="G117" s="23">
        <v>0</v>
      </c>
      <c r="H117" s="23">
        <v>0</v>
      </c>
    </row>
    <row r="118" ht="15" customHeight="1" spans="1:8">
      <c r="A118" s="21">
        <v>2320414</v>
      </c>
      <c r="B118" s="22" t="s">
        <v>2209</v>
      </c>
      <c r="C118" s="23">
        <v>0</v>
      </c>
      <c r="D118" s="23">
        <v>0</v>
      </c>
      <c r="E118" s="23">
        <v>0</v>
      </c>
      <c r="F118" s="23">
        <v>0</v>
      </c>
      <c r="G118" s="23">
        <v>0</v>
      </c>
      <c r="H118" s="23">
        <v>0</v>
      </c>
    </row>
    <row r="119" ht="15" customHeight="1" spans="1:8">
      <c r="A119" s="21">
        <v>2330414</v>
      </c>
      <c r="B119" s="22" t="s">
        <v>2210</v>
      </c>
      <c r="C119" s="23">
        <v>0</v>
      </c>
      <c r="D119" s="23">
        <v>0</v>
      </c>
      <c r="E119" s="23">
        <v>0</v>
      </c>
      <c r="F119" s="23">
        <v>0</v>
      </c>
      <c r="G119" s="23">
        <v>0</v>
      </c>
      <c r="H119" s="23">
        <v>0</v>
      </c>
    </row>
    <row r="120" ht="15" customHeight="1" spans="1:8">
      <c r="A120" s="21">
        <v>21367</v>
      </c>
      <c r="B120" s="22" t="s">
        <v>2211</v>
      </c>
      <c r="C120" s="23">
        <v>0</v>
      </c>
      <c r="D120" s="23">
        <v>0</v>
      </c>
      <c r="E120" s="23">
        <v>0</v>
      </c>
      <c r="F120" s="23">
        <v>0</v>
      </c>
      <c r="G120" s="23">
        <v>0</v>
      </c>
      <c r="H120" s="23">
        <v>0</v>
      </c>
    </row>
    <row r="121" ht="15" customHeight="1" spans="1:8">
      <c r="A121" s="21">
        <v>2136701</v>
      </c>
      <c r="B121" s="22" t="s">
        <v>2121</v>
      </c>
      <c r="C121" s="23">
        <v>0</v>
      </c>
      <c r="D121" s="23">
        <v>0</v>
      </c>
      <c r="E121" s="23">
        <v>0</v>
      </c>
      <c r="F121" s="23">
        <v>0</v>
      </c>
      <c r="G121" s="23">
        <v>0</v>
      </c>
      <c r="H121" s="23">
        <v>0</v>
      </c>
    </row>
    <row r="122" ht="15" customHeight="1" spans="1:8">
      <c r="A122" s="21">
        <v>2136702</v>
      </c>
      <c r="B122" s="22" t="s">
        <v>2212</v>
      </c>
      <c r="C122" s="23">
        <v>0</v>
      </c>
      <c r="D122" s="23">
        <v>0</v>
      </c>
      <c r="E122" s="23">
        <v>0</v>
      </c>
      <c r="F122" s="23">
        <v>0</v>
      </c>
      <c r="G122" s="23">
        <v>0</v>
      </c>
      <c r="H122" s="23">
        <v>0</v>
      </c>
    </row>
    <row r="123" ht="15" customHeight="1" spans="1:8">
      <c r="A123" s="21">
        <v>2136703</v>
      </c>
      <c r="B123" s="22" t="s">
        <v>2213</v>
      </c>
      <c r="C123" s="23">
        <v>0</v>
      </c>
      <c r="D123" s="23">
        <v>0</v>
      </c>
      <c r="E123" s="23">
        <v>0</v>
      </c>
      <c r="F123" s="23">
        <v>0</v>
      </c>
      <c r="G123" s="23">
        <v>0</v>
      </c>
      <c r="H123" s="23">
        <v>0</v>
      </c>
    </row>
    <row r="124" ht="15" customHeight="1" spans="1:8">
      <c r="A124" s="21">
        <v>2136799</v>
      </c>
      <c r="B124" s="22" t="s">
        <v>2214</v>
      </c>
      <c r="C124" s="23">
        <v>0</v>
      </c>
      <c r="D124" s="23">
        <v>0</v>
      </c>
      <c r="E124" s="23">
        <v>0</v>
      </c>
      <c r="F124" s="23">
        <v>0</v>
      </c>
      <c r="G124" s="23">
        <v>0</v>
      </c>
      <c r="H124" s="23">
        <v>0</v>
      </c>
    </row>
    <row r="125" ht="15" customHeight="1" spans="1:8">
      <c r="A125" s="21"/>
      <c r="B125" s="22" t="s">
        <v>2215</v>
      </c>
      <c r="C125" s="23">
        <v>0</v>
      </c>
      <c r="D125" s="23">
        <v>0</v>
      </c>
      <c r="E125" s="23">
        <v>0</v>
      </c>
      <c r="F125" s="23">
        <v>0</v>
      </c>
      <c r="G125" s="23">
        <v>0</v>
      </c>
      <c r="H125" s="23">
        <v>0</v>
      </c>
    </row>
    <row r="126" ht="15" customHeight="1" spans="1:8">
      <c r="A126" s="21">
        <v>21368</v>
      </c>
      <c r="B126" s="22" t="s">
        <v>2216</v>
      </c>
      <c r="C126" s="23">
        <v>0</v>
      </c>
      <c r="D126" s="23">
        <v>0</v>
      </c>
      <c r="E126" s="23">
        <v>0</v>
      </c>
      <c r="F126" s="23">
        <v>0</v>
      </c>
      <c r="G126" s="23">
        <v>0</v>
      </c>
      <c r="H126" s="23">
        <v>0</v>
      </c>
    </row>
    <row r="127" ht="15" customHeight="1" spans="1:8">
      <c r="A127" s="21">
        <v>2136801</v>
      </c>
      <c r="B127" s="22" t="s">
        <v>1544</v>
      </c>
      <c r="C127" s="23">
        <v>0</v>
      </c>
      <c r="D127" s="23">
        <v>0</v>
      </c>
      <c r="E127" s="23">
        <v>0</v>
      </c>
      <c r="F127" s="23">
        <v>0</v>
      </c>
      <c r="G127" s="23">
        <v>0</v>
      </c>
      <c r="H127" s="23">
        <v>0</v>
      </c>
    </row>
    <row r="128" ht="15" customHeight="1" spans="1:8">
      <c r="A128" s="21">
        <v>2136802</v>
      </c>
      <c r="B128" s="22" t="s">
        <v>2217</v>
      </c>
      <c r="C128" s="23">
        <v>0</v>
      </c>
      <c r="D128" s="23">
        <v>0</v>
      </c>
      <c r="E128" s="23">
        <v>0</v>
      </c>
      <c r="F128" s="23">
        <v>0</v>
      </c>
      <c r="G128" s="23">
        <v>0</v>
      </c>
      <c r="H128" s="23">
        <v>0</v>
      </c>
    </row>
    <row r="129" ht="15" customHeight="1" spans="1:8">
      <c r="A129" s="21">
        <v>2320408</v>
      </c>
      <c r="B129" s="22" t="s">
        <v>2218</v>
      </c>
      <c r="C129" s="23">
        <v>0</v>
      </c>
      <c r="D129" s="23">
        <v>0</v>
      </c>
      <c r="E129" s="23">
        <v>0</v>
      </c>
      <c r="F129" s="23">
        <v>0</v>
      </c>
      <c r="G129" s="23">
        <v>0</v>
      </c>
      <c r="H129" s="23">
        <v>0</v>
      </c>
    </row>
    <row r="130" ht="15" customHeight="1" spans="1:8">
      <c r="A130" s="21">
        <v>2330408</v>
      </c>
      <c r="B130" s="22" t="s">
        <v>2219</v>
      </c>
      <c r="C130" s="23">
        <v>0</v>
      </c>
      <c r="D130" s="23">
        <v>0</v>
      </c>
      <c r="E130" s="23">
        <v>0</v>
      </c>
      <c r="F130" s="23">
        <v>0</v>
      </c>
      <c r="G130" s="23">
        <v>0</v>
      </c>
      <c r="H130" s="23">
        <v>0</v>
      </c>
    </row>
    <row r="131" ht="15" customHeight="1" spans="1:8">
      <c r="A131" s="21"/>
      <c r="B131" s="22" t="s">
        <v>2220</v>
      </c>
      <c r="C131" s="23">
        <v>0</v>
      </c>
      <c r="D131" s="23">
        <v>0</v>
      </c>
      <c r="E131" s="23">
        <v>0</v>
      </c>
      <c r="F131" s="23">
        <v>0</v>
      </c>
      <c r="G131" s="23">
        <v>0</v>
      </c>
      <c r="H131" s="23">
        <v>0</v>
      </c>
    </row>
    <row r="132" ht="15" customHeight="1" spans="1:8">
      <c r="A132" s="21">
        <v>21369</v>
      </c>
      <c r="B132" s="22" t="s">
        <v>2221</v>
      </c>
      <c r="C132" s="23">
        <v>0</v>
      </c>
      <c r="D132" s="23">
        <v>0</v>
      </c>
      <c r="E132" s="23">
        <v>0</v>
      </c>
      <c r="F132" s="23">
        <v>0</v>
      </c>
      <c r="G132" s="23">
        <v>0</v>
      </c>
      <c r="H132" s="23">
        <v>0</v>
      </c>
    </row>
    <row r="133" ht="15" customHeight="1" spans="1:8">
      <c r="A133" s="21">
        <v>2136901</v>
      </c>
      <c r="B133" s="22" t="s">
        <v>1544</v>
      </c>
      <c r="C133" s="23">
        <v>0</v>
      </c>
      <c r="D133" s="23">
        <v>0</v>
      </c>
      <c r="E133" s="23">
        <v>0</v>
      </c>
      <c r="F133" s="23">
        <v>0</v>
      </c>
      <c r="G133" s="23">
        <v>0</v>
      </c>
      <c r="H133" s="23">
        <v>0</v>
      </c>
    </row>
    <row r="134" ht="15" customHeight="1" spans="1:8">
      <c r="A134" s="21">
        <v>2136902</v>
      </c>
      <c r="B134" s="22" t="s">
        <v>2222</v>
      </c>
      <c r="C134" s="23">
        <v>0</v>
      </c>
      <c r="D134" s="23">
        <v>0</v>
      </c>
      <c r="E134" s="23">
        <v>0</v>
      </c>
      <c r="F134" s="23">
        <v>0</v>
      </c>
      <c r="G134" s="23">
        <v>0</v>
      </c>
      <c r="H134" s="23">
        <v>0</v>
      </c>
    </row>
    <row r="135" ht="15" customHeight="1" spans="1:8">
      <c r="A135" s="21">
        <v>2136903</v>
      </c>
      <c r="B135" s="22" t="s">
        <v>2223</v>
      </c>
      <c r="C135" s="23">
        <v>0</v>
      </c>
      <c r="D135" s="23">
        <v>0</v>
      </c>
      <c r="E135" s="23">
        <v>0</v>
      </c>
      <c r="F135" s="23">
        <v>0</v>
      </c>
      <c r="G135" s="23">
        <v>0</v>
      </c>
      <c r="H135" s="23">
        <v>0</v>
      </c>
    </row>
    <row r="136" ht="15" customHeight="1" spans="1:8">
      <c r="A136" s="21">
        <v>2136999</v>
      </c>
      <c r="B136" s="22" t="s">
        <v>2224</v>
      </c>
      <c r="C136" s="23">
        <v>0</v>
      </c>
      <c r="D136" s="23">
        <v>0</v>
      </c>
      <c r="E136" s="23">
        <v>0</v>
      </c>
      <c r="F136" s="23">
        <v>0</v>
      </c>
      <c r="G136" s="23">
        <v>0</v>
      </c>
      <c r="H136" s="23">
        <v>0</v>
      </c>
    </row>
    <row r="137" ht="15" customHeight="1" spans="1:8">
      <c r="A137" s="21">
        <v>2320418</v>
      </c>
      <c r="B137" s="22" t="s">
        <v>2225</v>
      </c>
      <c r="C137" s="23">
        <v>0</v>
      </c>
      <c r="D137" s="23">
        <v>0</v>
      </c>
      <c r="E137" s="23">
        <v>0</v>
      </c>
      <c r="F137" s="23">
        <v>0</v>
      </c>
      <c r="G137" s="23">
        <v>0</v>
      </c>
      <c r="H137" s="23">
        <v>0</v>
      </c>
    </row>
    <row r="138" ht="15" customHeight="1" spans="1:8">
      <c r="A138" s="21">
        <v>2330418</v>
      </c>
      <c r="B138" s="22" t="s">
        <v>2226</v>
      </c>
      <c r="C138" s="23">
        <v>0</v>
      </c>
      <c r="D138" s="23">
        <v>0</v>
      </c>
      <c r="E138" s="23">
        <v>0</v>
      </c>
      <c r="F138" s="23">
        <v>0</v>
      </c>
      <c r="G138" s="23">
        <v>0</v>
      </c>
      <c r="H138" s="23">
        <v>0</v>
      </c>
    </row>
    <row r="139" ht="15" customHeight="1" spans="1:8">
      <c r="A139" s="21"/>
      <c r="B139" s="22" t="s">
        <v>2227</v>
      </c>
      <c r="C139" s="23">
        <v>0</v>
      </c>
      <c r="D139" s="23">
        <v>0</v>
      </c>
      <c r="E139" s="23">
        <v>0</v>
      </c>
      <c r="F139" s="23">
        <v>0</v>
      </c>
      <c r="G139" s="23">
        <v>0</v>
      </c>
      <c r="H139" s="23">
        <v>0</v>
      </c>
    </row>
    <row r="140" ht="15" customHeight="1" spans="1:8">
      <c r="A140" s="21">
        <v>21460</v>
      </c>
      <c r="B140" s="22" t="s">
        <v>2228</v>
      </c>
      <c r="C140" s="23">
        <v>0</v>
      </c>
      <c r="D140" s="23">
        <v>0</v>
      </c>
      <c r="E140" s="23">
        <v>0</v>
      </c>
      <c r="F140" s="23">
        <v>0</v>
      </c>
      <c r="G140" s="23">
        <v>0</v>
      </c>
      <c r="H140" s="23">
        <v>0</v>
      </c>
    </row>
    <row r="141" ht="15" customHeight="1" spans="1:8">
      <c r="A141" s="21">
        <v>2146001</v>
      </c>
      <c r="B141" s="22" t="s">
        <v>2229</v>
      </c>
      <c r="C141" s="23">
        <v>0</v>
      </c>
      <c r="D141" s="23">
        <v>0</v>
      </c>
      <c r="E141" s="23">
        <v>0</v>
      </c>
      <c r="F141" s="23">
        <v>0</v>
      </c>
      <c r="G141" s="23">
        <v>0</v>
      </c>
      <c r="H141" s="23">
        <v>0</v>
      </c>
    </row>
    <row r="142" ht="15" customHeight="1" spans="1:8">
      <c r="A142" s="21">
        <v>2146002</v>
      </c>
      <c r="B142" s="22" t="s">
        <v>1589</v>
      </c>
      <c r="C142" s="23">
        <v>0</v>
      </c>
      <c r="D142" s="23">
        <v>0</v>
      </c>
      <c r="E142" s="23">
        <v>0</v>
      </c>
      <c r="F142" s="23">
        <v>0</v>
      </c>
      <c r="G142" s="23">
        <v>0</v>
      </c>
      <c r="H142" s="23">
        <v>0</v>
      </c>
    </row>
    <row r="143" ht="15" customHeight="1" spans="1:8">
      <c r="A143" s="21">
        <v>2146003</v>
      </c>
      <c r="B143" s="22" t="s">
        <v>2230</v>
      </c>
      <c r="C143" s="23">
        <v>0</v>
      </c>
      <c r="D143" s="23">
        <v>0</v>
      </c>
      <c r="E143" s="23">
        <v>0</v>
      </c>
      <c r="F143" s="23">
        <v>0</v>
      </c>
      <c r="G143" s="23">
        <v>0</v>
      </c>
      <c r="H143" s="23">
        <v>0</v>
      </c>
    </row>
    <row r="144" ht="15" customHeight="1" spans="1:8">
      <c r="A144" s="21">
        <v>2146099</v>
      </c>
      <c r="B144" s="22" t="s">
        <v>2231</v>
      </c>
      <c r="C144" s="23">
        <v>0</v>
      </c>
      <c r="D144" s="23">
        <v>0</v>
      </c>
      <c r="E144" s="23">
        <v>0</v>
      </c>
      <c r="F144" s="23">
        <v>0</v>
      </c>
      <c r="G144" s="23">
        <v>0</v>
      </c>
      <c r="H144" s="23">
        <v>0</v>
      </c>
    </row>
    <row r="145" ht="15" customHeight="1" spans="1:8">
      <c r="A145" s="21">
        <v>2320401</v>
      </c>
      <c r="B145" s="22" t="s">
        <v>2232</v>
      </c>
      <c r="C145" s="23">
        <v>0</v>
      </c>
      <c r="D145" s="23">
        <v>0</v>
      </c>
      <c r="E145" s="23">
        <v>0</v>
      </c>
      <c r="F145" s="23">
        <v>0</v>
      </c>
      <c r="G145" s="23">
        <v>0</v>
      </c>
      <c r="H145" s="23">
        <v>0</v>
      </c>
    </row>
    <row r="146" ht="15" customHeight="1" spans="1:8">
      <c r="A146" s="21">
        <v>2330401</v>
      </c>
      <c r="B146" s="22" t="s">
        <v>2233</v>
      </c>
      <c r="C146" s="23">
        <v>0</v>
      </c>
      <c r="D146" s="23">
        <v>0</v>
      </c>
      <c r="E146" s="23">
        <v>0</v>
      </c>
      <c r="F146" s="23">
        <v>0</v>
      </c>
      <c r="G146" s="23">
        <v>0</v>
      </c>
      <c r="H146" s="23">
        <v>0</v>
      </c>
    </row>
    <row r="147" ht="15" customHeight="1" spans="1:8">
      <c r="A147" s="21"/>
      <c r="B147" s="22" t="s">
        <v>2234</v>
      </c>
      <c r="C147" s="23">
        <v>0</v>
      </c>
      <c r="D147" s="23">
        <v>0</v>
      </c>
      <c r="E147" s="23">
        <v>0</v>
      </c>
      <c r="F147" s="23">
        <v>0</v>
      </c>
      <c r="G147" s="23">
        <v>0</v>
      </c>
      <c r="H147" s="23">
        <v>0</v>
      </c>
    </row>
    <row r="148" ht="15" customHeight="1" spans="1:8">
      <c r="A148" s="21">
        <v>21462</v>
      </c>
      <c r="B148" s="22" t="s">
        <v>2235</v>
      </c>
      <c r="C148" s="23">
        <v>0</v>
      </c>
      <c r="D148" s="23">
        <v>0</v>
      </c>
      <c r="E148" s="23">
        <v>0</v>
      </c>
      <c r="F148" s="23">
        <v>0</v>
      </c>
      <c r="G148" s="23">
        <v>0</v>
      </c>
      <c r="H148" s="23">
        <v>0</v>
      </c>
    </row>
    <row r="149" ht="15" customHeight="1" spans="1:8">
      <c r="A149" s="21">
        <v>2146201</v>
      </c>
      <c r="B149" s="22" t="s">
        <v>2230</v>
      </c>
      <c r="C149" s="23">
        <v>0</v>
      </c>
      <c r="D149" s="23">
        <v>0</v>
      </c>
      <c r="E149" s="23">
        <v>0</v>
      </c>
      <c r="F149" s="23">
        <v>0</v>
      </c>
      <c r="G149" s="23">
        <v>0</v>
      </c>
      <c r="H149" s="23">
        <v>0</v>
      </c>
    </row>
    <row r="150" ht="15" customHeight="1" spans="1:8">
      <c r="A150" s="21">
        <v>2146202</v>
      </c>
      <c r="B150" s="22" t="s">
        <v>2236</v>
      </c>
      <c r="C150" s="23">
        <v>0</v>
      </c>
      <c r="D150" s="23">
        <v>0</v>
      </c>
      <c r="E150" s="23">
        <v>0</v>
      </c>
      <c r="F150" s="23">
        <v>0</v>
      </c>
      <c r="G150" s="23">
        <v>0</v>
      </c>
      <c r="H150" s="23">
        <v>0</v>
      </c>
    </row>
    <row r="151" ht="15" customHeight="1" spans="1:8">
      <c r="A151" s="21">
        <v>2146203</v>
      </c>
      <c r="B151" s="22" t="s">
        <v>2237</v>
      </c>
      <c r="C151" s="23">
        <v>0</v>
      </c>
      <c r="D151" s="23">
        <v>0</v>
      </c>
      <c r="E151" s="23">
        <v>0</v>
      </c>
      <c r="F151" s="23">
        <v>0</v>
      </c>
      <c r="G151" s="23">
        <v>0</v>
      </c>
      <c r="H151" s="23">
        <v>0</v>
      </c>
    </row>
    <row r="152" ht="15" customHeight="1" spans="1:8">
      <c r="A152" s="21">
        <v>2146299</v>
      </c>
      <c r="B152" s="22" t="s">
        <v>2238</v>
      </c>
      <c r="C152" s="23">
        <v>0</v>
      </c>
      <c r="D152" s="23">
        <v>0</v>
      </c>
      <c r="E152" s="23">
        <v>0</v>
      </c>
      <c r="F152" s="23">
        <v>0</v>
      </c>
      <c r="G152" s="23">
        <v>0</v>
      </c>
      <c r="H152" s="23">
        <v>0</v>
      </c>
    </row>
    <row r="153" ht="15" customHeight="1" spans="1:8">
      <c r="A153" s="21">
        <v>2320419</v>
      </c>
      <c r="B153" s="22" t="s">
        <v>2239</v>
      </c>
      <c r="C153" s="23">
        <v>0</v>
      </c>
      <c r="D153" s="23">
        <v>0</v>
      </c>
      <c r="E153" s="23">
        <v>0</v>
      </c>
      <c r="F153" s="23">
        <v>0</v>
      </c>
      <c r="G153" s="23">
        <v>0</v>
      </c>
      <c r="H153" s="23">
        <v>0</v>
      </c>
    </row>
    <row r="154" ht="15" customHeight="1" spans="1:8">
      <c r="A154" s="21">
        <v>2330419</v>
      </c>
      <c r="B154" s="22" t="s">
        <v>2240</v>
      </c>
      <c r="C154" s="23">
        <v>0</v>
      </c>
      <c r="D154" s="23">
        <v>0</v>
      </c>
      <c r="E154" s="23">
        <v>0</v>
      </c>
      <c r="F154" s="23">
        <v>0</v>
      </c>
      <c r="G154" s="23">
        <v>0</v>
      </c>
      <c r="H154" s="23">
        <v>0</v>
      </c>
    </row>
    <row r="155" ht="15" customHeight="1" spans="1:8">
      <c r="A155" s="21"/>
      <c r="B155" s="22" t="s">
        <v>2241</v>
      </c>
      <c r="C155" s="23">
        <v>0</v>
      </c>
      <c r="D155" s="23">
        <v>0</v>
      </c>
      <c r="E155" s="23">
        <v>0</v>
      </c>
      <c r="F155" s="23">
        <v>0</v>
      </c>
      <c r="G155" s="23">
        <v>0</v>
      </c>
      <c r="H155" s="23">
        <v>0</v>
      </c>
    </row>
    <row r="156" ht="15" customHeight="1" spans="1:8">
      <c r="A156" s="21">
        <v>21463</v>
      </c>
      <c r="B156" s="22" t="s">
        <v>2242</v>
      </c>
      <c r="C156" s="23">
        <v>0</v>
      </c>
      <c r="D156" s="23">
        <v>0</v>
      </c>
      <c r="E156" s="23">
        <v>0</v>
      </c>
      <c r="F156" s="23">
        <v>0</v>
      </c>
      <c r="G156" s="23">
        <v>0</v>
      </c>
      <c r="H156" s="23">
        <v>0</v>
      </c>
    </row>
    <row r="157" ht="15" customHeight="1" spans="1:8">
      <c r="A157" s="21">
        <v>2146301</v>
      </c>
      <c r="B157" s="22" t="s">
        <v>1598</v>
      </c>
      <c r="C157" s="23">
        <v>0</v>
      </c>
      <c r="D157" s="23">
        <v>0</v>
      </c>
      <c r="E157" s="23">
        <v>0</v>
      </c>
      <c r="F157" s="23">
        <v>0</v>
      </c>
      <c r="G157" s="23">
        <v>0</v>
      </c>
      <c r="H157" s="23">
        <v>0</v>
      </c>
    </row>
    <row r="158" ht="15" customHeight="1" spans="1:8">
      <c r="A158" s="21">
        <v>2146302</v>
      </c>
      <c r="B158" s="22" t="s">
        <v>2243</v>
      </c>
      <c r="C158" s="23">
        <v>0</v>
      </c>
      <c r="D158" s="23">
        <v>0</v>
      </c>
      <c r="E158" s="23">
        <v>0</v>
      </c>
      <c r="F158" s="23">
        <v>0</v>
      </c>
      <c r="G158" s="23">
        <v>0</v>
      </c>
      <c r="H158" s="23">
        <v>0</v>
      </c>
    </row>
    <row r="159" ht="15" customHeight="1" spans="1:8">
      <c r="A159" s="21">
        <v>2146303</v>
      </c>
      <c r="B159" s="22" t="s">
        <v>2244</v>
      </c>
      <c r="C159" s="23">
        <v>0</v>
      </c>
      <c r="D159" s="23">
        <v>0</v>
      </c>
      <c r="E159" s="23">
        <v>0</v>
      </c>
      <c r="F159" s="23">
        <v>0</v>
      </c>
      <c r="G159" s="23">
        <v>0</v>
      </c>
      <c r="H159" s="23">
        <v>0</v>
      </c>
    </row>
    <row r="160" ht="15" customHeight="1" spans="1:8">
      <c r="A160" s="21">
        <v>2146399</v>
      </c>
      <c r="B160" s="22" t="s">
        <v>2245</v>
      </c>
      <c r="C160" s="23">
        <v>0</v>
      </c>
      <c r="D160" s="23">
        <v>0</v>
      </c>
      <c r="E160" s="23">
        <v>0</v>
      </c>
      <c r="F160" s="23">
        <v>0</v>
      </c>
      <c r="G160" s="23">
        <v>0</v>
      </c>
      <c r="H160" s="23">
        <v>0</v>
      </c>
    </row>
    <row r="161" ht="15" customHeight="1" spans="1:8">
      <c r="A161" s="21">
        <v>2320402</v>
      </c>
      <c r="B161" s="22" t="s">
        <v>2246</v>
      </c>
      <c r="C161" s="23">
        <v>0</v>
      </c>
      <c r="D161" s="23">
        <v>0</v>
      </c>
      <c r="E161" s="23">
        <v>0</v>
      </c>
      <c r="F161" s="23">
        <v>0</v>
      </c>
      <c r="G161" s="23">
        <v>0</v>
      </c>
      <c r="H161" s="23">
        <v>0</v>
      </c>
    </row>
    <row r="162" ht="15" customHeight="1" spans="1:8">
      <c r="A162" s="21">
        <v>2330402</v>
      </c>
      <c r="B162" s="22" t="s">
        <v>2247</v>
      </c>
      <c r="C162" s="23">
        <v>0</v>
      </c>
      <c r="D162" s="23">
        <v>0</v>
      </c>
      <c r="E162" s="23">
        <v>0</v>
      </c>
      <c r="F162" s="23">
        <v>0</v>
      </c>
      <c r="G162" s="23">
        <v>0</v>
      </c>
      <c r="H162" s="23">
        <v>0</v>
      </c>
    </row>
    <row r="163" ht="15" customHeight="1" spans="1:8">
      <c r="A163" s="21">
        <v>21464</v>
      </c>
      <c r="B163" s="22" t="s">
        <v>2248</v>
      </c>
      <c r="C163" s="23">
        <v>0</v>
      </c>
      <c r="D163" s="23">
        <v>0</v>
      </c>
      <c r="E163" s="23">
        <v>0</v>
      </c>
      <c r="F163" s="23">
        <v>0</v>
      </c>
      <c r="G163" s="23">
        <v>0</v>
      </c>
      <c r="H163" s="23">
        <v>0</v>
      </c>
    </row>
    <row r="164" ht="15" customHeight="1" spans="1:8">
      <c r="A164" s="21">
        <v>2146401</v>
      </c>
      <c r="B164" s="22" t="s">
        <v>2249</v>
      </c>
      <c r="C164" s="23">
        <v>0</v>
      </c>
      <c r="D164" s="23">
        <v>0</v>
      </c>
      <c r="E164" s="23">
        <v>0</v>
      </c>
      <c r="F164" s="23">
        <v>0</v>
      </c>
      <c r="G164" s="23">
        <v>0</v>
      </c>
      <c r="H164" s="23">
        <v>0</v>
      </c>
    </row>
    <row r="165" ht="15" customHeight="1" spans="1:8">
      <c r="A165" s="21">
        <v>2146402</v>
      </c>
      <c r="B165" s="22" t="s">
        <v>2250</v>
      </c>
      <c r="C165" s="23">
        <v>0</v>
      </c>
      <c r="D165" s="23">
        <v>0</v>
      </c>
      <c r="E165" s="23">
        <v>0</v>
      </c>
      <c r="F165" s="23">
        <v>0</v>
      </c>
      <c r="G165" s="23">
        <v>0</v>
      </c>
      <c r="H165" s="23">
        <v>0</v>
      </c>
    </row>
    <row r="166" ht="15" customHeight="1" spans="1:8">
      <c r="A166" s="21">
        <v>2146403</v>
      </c>
      <c r="B166" s="22" t="s">
        <v>2251</v>
      </c>
      <c r="C166" s="23">
        <v>0</v>
      </c>
      <c r="D166" s="23">
        <v>0</v>
      </c>
      <c r="E166" s="23">
        <v>0</v>
      </c>
      <c r="F166" s="23">
        <v>0</v>
      </c>
      <c r="G166" s="23">
        <v>0</v>
      </c>
      <c r="H166" s="23">
        <v>0</v>
      </c>
    </row>
    <row r="167" ht="15" customHeight="1" spans="1:8">
      <c r="A167" s="21">
        <v>2146404</v>
      </c>
      <c r="B167" s="22" t="s">
        <v>2252</v>
      </c>
      <c r="C167" s="23">
        <v>0</v>
      </c>
      <c r="D167" s="23">
        <v>0</v>
      </c>
      <c r="E167" s="23">
        <v>0</v>
      </c>
      <c r="F167" s="23">
        <v>0</v>
      </c>
      <c r="G167" s="23">
        <v>0</v>
      </c>
      <c r="H167" s="23">
        <v>0</v>
      </c>
    </row>
    <row r="168" ht="15" customHeight="1" spans="1:8">
      <c r="A168" s="21">
        <v>2146405</v>
      </c>
      <c r="B168" s="22" t="s">
        <v>2253</v>
      </c>
      <c r="C168" s="23">
        <v>0</v>
      </c>
      <c r="D168" s="23">
        <v>0</v>
      </c>
      <c r="E168" s="23">
        <v>0</v>
      </c>
      <c r="F168" s="23">
        <v>0</v>
      </c>
      <c r="G168" s="23">
        <v>0</v>
      </c>
      <c r="H168" s="23">
        <v>0</v>
      </c>
    </row>
    <row r="169" ht="15" customHeight="1" spans="1:8">
      <c r="A169" s="21">
        <v>2146406</v>
      </c>
      <c r="B169" s="22" t="s">
        <v>2254</v>
      </c>
      <c r="C169" s="23">
        <v>0</v>
      </c>
      <c r="D169" s="23">
        <v>0</v>
      </c>
      <c r="E169" s="23">
        <v>0</v>
      </c>
      <c r="F169" s="23">
        <v>0</v>
      </c>
      <c r="G169" s="23">
        <v>0</v>
      </c>
      <c r="H169" s="23">
        <v>0</v>
      </c>
    </row>
    <row r="170" ht="15" customHeight="1" spans="1:8">
      <c r="A170" s="21">
        <v>2146407</v>
      </c>
      <c r="B170" s="22" t="s">
        <v>2255</v>
      </c>
      <c r="C170" s="23">
        <v>0</v>
      </c>
      <c r="D170" s="23">
        <v>0</v>
      </c>
      <c r="E170" s="23">
        <v>0</v>
      </c>
      <c r="F170" s="23">
        <v>0</v>
      </c>
      <c r="G170" s="23">
        <v>0</v>
      </c>
      <c r="H170" s="23">
        <v>0</v>
      </c>
    </row>
    <row r="171" ht="15" customHeight="1" spans="1:8">
      <c r="A171" s="21">
        <v>2146499</v>
      </c>
      <c r="B171" s="22" t="s">
        <v>2256</v>
      </c>
      <c r="C171" s="23">
        <v>0</v>
      </c>
      <c r="D171" s="23">
        <v>0</v>
      </c>
      <c r="E171" s="23">
        <v>0</v>
      </c>
      <c r="F171" s="23">
        <v>0</v>
      </c>
      <c r="G171" s="23">
        <v>0</v>
      </c>
      <c r="H171" s="23">
        <v>0</v>
      </c>
    </row>
    <row r="172" ht="15" customHeight="1" spans="1:8">
      <c r="A172" s="21">
        <v>21468</v>
      </c>
      <c r="B172" s="22" t="s">
        <v>2257</v>
      </c>
      <c r="C172" s="23">
        <v>0</v>
      </c>
      <c r="D172" s="23">
        <v>0</v>
      </c>
      <c r="E172" s="23">
        <v>0</v>
      </c>
      <c r="F172" s="23">
        <v>0</v>
      </c>
      <c r="G172" s="23">
        <v>0</v>
      </c>
      <c r="H172" s="23">
        <v>0</v>
      </c>
    </row>
    <row r="173" ht="15" customHeight="1" spans="1:8">
      <c r="A173" s="21">
        <v>2146801</v>
      </c>
      <c r="B173" s="22" t="s">
        <v>2258</v>
      </c>
      <c r="C173" s="23">
        <v>0</v>
      </c>
      <c r="D173" s="23">
        <v>0</v>
      </c>
      <c r="E173" s="23">
        <v>0</v>
      </c>
      <c r="F173" s="23">
        <v>0</v>
      </c>
      <c r="G173" s="23">
        <v>0</v>
      </c>
      <c r="H173" s="23">
        <v>0</v>
      </c>
    </row>
    <row r="174" ht="15" customHeight="1" spans="1:8">
      <c r="A174" s="21">
        <v>2146802</v>
      </c>
      <c r="B174" s="22" t="s">
        <v>2259</v>
      </c>
      <c r="C174" s="23">
        <v>0</v>
      </c>
      <c r="D174" s="23">
        <v>0</v>
      </c>
      <c r="E174" s="23">
        <v>0</v>
      </c>
      <c r="F174" s="23">
        <v>0</v>
      </c>
      <c r="G174" s="23">
        <v>0</v>
      </c>
      <c r="H174" s="23">
        <v>0</v>
      </c>
    </row>
    <row r="175" ht="15" customHeight="1" spans="1:8">
      <c r="A175" s="21">
        <v>2146803</v>
      </c>
      <c r="B175" s="22" t="s">
        <v>2260</v>
      </c>
      <c r="C175" s="23">
        <v>0</v>
      </c>
      <c r="D175" s="23">
        <v>0</v>
      </c>
      <c r="E175" s="23">
        <v>0</v>
      </c>
      <c r="F175" s="23">
        <v>0</v>
      </c>
      <c r="G175" s="23">
        <v>0</v>
      </c>
      <c r="H175" s="23">
        <v>0</v>
      </c>
    </row>
    <row r="176" ht="15" customHeight="1" spans="1:8">
      <c r="A176" s="21">
        <v>2146804</v>
      </c>
      <c r="B176" s="22" t="s">
        <v>2261</v>
      </c>
      <c r="C176" s="23">
        <v>0</v>
      </c>
      <c r="D176" s="23">
        <v>0</v>
      </c>
      <c r="E176" s="23">
        <v>0</v>
      </c>
      <c r="F176" s="23">
        <v>0</v>
      </c>
      <c r="G176" s="23">
        <v>0</v>
      </c>
      <c r="H176" s="23">
        <v>0</v>
      </c>
    </row>
    <row r="177" ht="15" customHeight="1" spans="1:8">
      <c r="A177" s="21">
        <v>2146805</v>
      </c>
      <c r="B177" s="22" t="s">
        <v>2262</v>
      </c>
      <c r="C177" s="23">
        <v>0</v>
      </c>
      <c r="D177" s="23">
        <v>0</v>
      </c>
      <c r="E177" s="23">
        <v>0</v>
      </c>
      <c r="F177" s="23">
        <v>0</v>
      </c>
      <c r="G177" s="23">
        <v>0</v>
      </c>
      <c r="H177" s="23">
        <v>0</v>
      </c>
    </row>
    <row r="178" ht="15" customHeight="1" spans="1:8">
      <c r="A178" s="21">
        <v>2146899</v>
      </c>
      <c r="B178" s="22" t="s">
        <v>2263</v>
      </c>
      <c r="C178" s="23">
        <v>0</v>
      </c>
      <c r="D178" s="23">
        <v>0</v>
      </c>
      <c r="E178" s="23">
        <v>0</v>
      </c>
      <c r="F178" s="23">
        <v>0</v>
      </c>
      <c r="G178" s="23">
        <v>0</v>
      </c>
      <c r="H178" s="23">
        <v>0</v>
      </c>
    </row>
    <row r="179" ht="15" customHeight="1" spans="1:8">
      <c r="A179" s="21">
        <v>21469</v>
      </c>
      <c r="B179" s="22" t="s">
        <v>2264</v>
      </c>
      <c r="C179" s="23">
        <v>0</v>
      </c>
      <c r="D179" s="23">
        <v>0</v>
      </c>
      <c r="E179" s="23">
        <v>0</v>
      </c>
      <c r="F179" s="23">
        <v>0</v>
      </c>
      <c r="G179" s="23">
        <v>0</v>
      </c>
      <c r="H179" s="23">
        <v>0</v>
      </c>
    </row>
    <row r="180" ht="15" customHeight="1" spans="1:8">
      <c r="A180" s="21">
        <v>2146901</v>
      </c>
      <c r="B180" s="22" t="s">
        <v>2265</v>
      </c>
      <c r="C180" s="23">
        <v>0</v>
      </c>
      <c r="D180" s="23">
        <v>0</v>
      </c>
      <c r="E180" s="23">
        <v>0</v>
      </c>
      <c r="F180" s="23">
        <v>0</v>
      </c>
      <c r="G180" s="23">
        <v>0</v>
      </c>
      <c r="H180" s="23">
        <v>0</v>
      </c>
    </row>
    <row r="181" ht="15" customHeight="1" spans="1:8">
      <c r="A181" s="21">
        <v>2146902</v>
      </c>
      <c r="B181" s="22" t="s">
        <v>2266</v>
      </c>
      <c r="C181" s="23">
        <v>0</v>
      </c>
      <c r="D181" s="23">
        <v>0</v>
      </c>
      <c r="E181" s="23">
        <v>0</v>
      </c>
      <c r="F181" s="23">
        <v>0</v>
      </c>
      <c r="G181" s="23">
        <v>0</v>
      </c>
      <c r="H181" s="23">
        <v>0</v>
      </c>
    </row>
    <row r="182" ht="15" customHeight="1" spans="1:8">
      <c r="A182" s="21">
        <v>2146903</v>
      </c>
      <c r="B182" s="22" t="s">
        <v>2267</v>
      </c>
      <c r="C182" s="23">
        <v>0</v>
      </c>
      <c r="D182" s="23">
        <v>0</v>
      </c>
      <c r="E182" s="23">
        <v>0</v>
      </c>
      <c r="F182" s="23">
        <v>0</v>
      </c>
      <c r="G182" s="23">
        <v>0</v>
      </c>
      <c r="H182" s="23">
        <v>0</v>
      </c>
    </row>
    <row r="183" ht="15" customHeight="1" spans="1:8">
      <c r="A183" s="21">
        <v>2146904</v>
      </c>
      <c r="B183" s="22" t="s">
        <v>2268</v>
      </c>
      <c r="C183" s="23">
        <v>0</v>
      </c>
      <c r="D183" s="23">
        <v>0</v>
      </c>
      <c r="E183" s="23">
        <v>0</v>
      </c>
      <c r="F183" s="23">
        <v>0</v>
      </c>
      <c r="G183" s="23">
        <v>0</v>
      </c>
      <c r="H183" s="23">
        <v>0</v>
      </c>
    </row>
    <row r="184" ht="15" customHeight="1" spans="1:8">
      <c r="A184" s="21">
        <v>2146906</v>
      </c>
      <c r="B184" s="22" t="s">
        <v>2269</v>
      </c>
      <c r="C184" s="23">
        <v>0</v>
      </c>
      <c r="D184" s="23">
        <v>0</v>
      </c>
      <c r="E184" s="23">
        <v>0</v>
      </c>
      <c r="F184" s="23">
        <v>0</v>
      </c>
      <c r="G184" s="23">
        <v>0</v>
      </c>
      <c r="H184" s="23">
        <v>0</v>
      </c>
    </row>
    <row r="185" ht="15" customHeight="1" spans="1:8">
      <c r="A185" s="21">
        <v>2146907</v>
      </c>
      <c r="B185" s="22" t="s">
        <v>2270</v>
      </c>
      <c r="C185" s="23">
        <v>0</v>
      </c>
      <c r="D185" s="23">
        <v>0</v>
      </c>
      <c r="E185" s="23">
        <v>0</v>
      </c>
      <c r="F185" s="23">
        <v>0</v>
      </c>
      <c r="G185" s="23">
        <v>0</v>
      </c>
      <c r="H185" s="23">
        <v>0</v>
      </c>
    </row>
    <row r="186" ht="15" customHeight="1" spans="1:8">
      <c r="A186" s="21">
        <v>2146908</v>
      </c>
      <c r="B186" s="22" t="s">
        <v>2271</v>
      </c>
      <c r="C186" s="23">
        <v>0</v>
      </c>
      <c r="D186" s="23">
        <v>0</v>
      </c>
      <c r="E186" s="23">
        <v>0</v>
      </c>
      <c r="F186" s="23">
        <v>0</v>
      </c>
      <c r="G186" s="23">
        <v>0</v>
      </c>
      <c r="H186" s="23">
        <v>0</v>
      </c>
    </row>
    <row r="187" ht="15" customHeight="1" spans="1:8">
      <c r="A187" s="21">
        <v>2146999</v>
      </c>
      <c r="B187" s="22" t="s">
        <v>2272</v>
      </c>
      <c r="C187" s="23">
        <v>0</v>
      </c>
      <c r="D187" s="23">
        <v>0</v>
      </c>
      <c r="E187" s="23">
        <v>0</v>
      </c>
      <c r="F187" s="23">
        <v>0</v>
      </c>
      <c r="G187" s="23">
        <v>0</v>
      </c>
      <c r="H187" s="23">
        <v>0</v>
      </c>
    </row>
    <row r="188" ht="15" customHeight="1" spans="1:8">
      <c r="A188" s="21"/>
      <c r="B188" s="22" t="s">
        <v>2273</v>
      </c>
      <c r="C188" s="23">
        <v>0</v>
      </c>
      <c r="D188" s="23">
        <v>0</v>
      </c>
      <c r="E188" s="23">
        <v>0</v>
      </c>
      <c r="F188" s="23">
        <v>0</v>
      </c>
      <c r="G188" s="23">
        <v>0</v>
      </c>
      <c r="H188" s="23">
        <v>0</v>
      </c>
    </row>
    <row r="189" ht="15" customHeight="1" spans="1:8">
      <c r="A189" s="21">
        <v>21560</v>
      </c>
      <c r="B189" s="22" t="s">
        <v>2274</v>
      </c>
      <c r="C189" s="23">
        <v>0</v>
      </c>
      <c r="D189" s="23">
        <v>0</v>
      </c>
      <c r="E189" s="23">
        <v>0</v>
      </c>
      <c r="F189" s="23">
        <v>0</v>
      </c>
      <c r="G189" s="23">
        <v>0</v>
      </c>
      <c r="H189" s="23">
        <v>0</v>
      </c>
    </row>
    <row r="190" ht="15" customHeight="1" spans="1:8">
      <c r="A190" s="21">
        <v>2156001</v>
      </c>
      <c r="B190" s="22" t="s">
        <v>2275</v>
      </c>
      <c r="C190" s="23">
        <v>0</v>
      </c>
      <c r="D190" s="23">
        <v>0</v>
      </c>
      <c r="E190" s="23">
        <v>0</v>
      </c>
      <c r="F190" s="23">
        <v>0</v>
      </c>
      <c r="G190" s="23">
        <v>0</v>
      </c>
      <c r="H190" s="23">
        <v>0</v>
      </c>
    </row>
    <row r="191" ht="15" customHeight="1" spans="1:8">
      <c r="A191" s="21">
        <v>2156002</v>
      </c>
      <c r="B191" s="22" t="s">
        <v>2276</v>
      </c>
      <c r="C191" s="23">
        <v>0</v>
      </c>
      <c r="D191" s="23">
        <v>0</v>
      </c>
      <c r="E191" s="23">
        <v>0</v>
      </c>
      <c r="F191" s="23">
        <v>0</v>
      </c>
      <c r="G191" s="23">
        <v>0</v>
      </c>
      <c r="H191" s="23">
        <v>0</v>
      </c>
    </row>
    <row r="192" ht="15" customHeight="1" spans="1:8">
      <c r="A192" s="21">
        <v>2156003</v>
      </c>
      <c r="B192" s="22" t="s">
        <v>2277</v>
      </c>
      <c r="C192" s="23">
        <v>0</v>
      </c>
      <c r="D192" s="23">
        <v>0</v>
      </c>
      <c r="E192" s="23">
        <v>0</v>
      </c>
      <c r="F192" s="23">
        <v>0</v>
      </c>
      <c r="G192" s="23">
        <v>0</v>
      </c>
      <c r="H192" s="23">
        <v>0</v>
      </c>
    </row>
    <row r="193" ht="15" customHeight="1" spans="1:8">
      <c r="A193" s="21">
        <v>2156004</v>
      </c>
      <c r="B193" s="22" t="s">
        <v>2278</v>
      </c>
      <c r="C193" s="23">
        <v>0</v>
      </c>
      <c r="D193" s="23">
        <v>0</v>
      </c>
      <c r="E193" s="23">
        <v>0</v>
      </c>
      <c r="F193" s="23">
        <v>0</v>
      </c>
      <c r="G193" s="23">
        <v>0</v>
      </c>
      <c r="H193" s="23">
        <v>0</v>
      </c>
    </row>
    <row r="194" ht="15" customHeight="1" spans="1:8">
      <c r="A194" s="21">
        <v>2156005</v>
      </c>
      <c r="B194" s="22" t="s">
        <v>2279</v>
      </c>
      <c r="C194" s="23">
        <v>0</v>
      </c>
      <c r="D194" s="23">
        <v>0</v>
      </c>
      <c r="E194" s="23">
        <v>0</v>
      </c>
      <c r="F194" s="23">
        <v>0</v>
      </c>
      <c r="G194" s="23">
        <v>0</v>
      </c>
      <c r="H194" s="23">
        <v>0</v>
      </c>
    </row>
    <row r="195" ht="15" customHeight="1" spans="1:8">
      <c r="A195" s="21">
        <v>2156099</v>
      </c>
      <c r="B195" s="22" t="s">
        <v>2280</v>
      </c>
      <c r="C195" s="23">
        <v>0</v>
      </c>
      <c r="D195" s="23">
        <v>0</v>
      </c>
      <c r="E195" s="23">
        <v>0</v>
      </c>
      <c r="F195" s="23">
        <v>0</v>
      </c>
      <c r="G195" s="23">
        <v>0</v>
      </c>
      <c r="H195" s="23">
        <v>0</v>
      </c>
    </row>
    <row r="196" ht="15" customHeight="1" spans="1:8">
      <c r="A196" s="21">
        <v>2320403</v>
      </c>
      <c r="B196" s="22" t="s">
        <v>2281</v>
      </c>
      <c r="C196" s="23">
        <v>0</v>
      </c>
      <c r="D196" s="23">
        <v>0</v>
      </c>
      <c r="E196" s="23">
        <v>0</v>
      </c>
      <c r="F196" s="23">
        <v>0</v>
      </c>
      <c r="G196" s="23">
        <v>0</v>
      </c>
      <c r="H196" s="23">
        <v>0</v>
      </c>
    </row>
    <row r="197" ht="15" customHeight="1" spans="1:8">
      <c r="A197" s="21">
        <v>2330403</v>
      </c>
      <c r="B197" s="22" t="s">
        <v>2282</v>
      </c>
      <c r="C197" s="23">
        <v>0</v>
      </c>
      <c r="D197" s="23">
        <v>0</v>
      </c>
      <c r="E197" s="23">
        <v>0</v>
      </c>
      <c r="F197" s="23">
        <v>0</v>
      </c>
      <c r="G197" s="23">
        <v>0</v>
      </c>
      <c r="H197" s="23">
        <v>0</v>
      </c>
    </row>
    <row r="198" ht="15" customHeight="1" spans="1:8">
      <c r="A198" s="21"/>
      <c r="B198" s="22" t="s">
        <v>2283</v>
      </c>
      <c r="C198" s="23">
        <v>0</v>
      </c>
      <c r="D198" s="23">
        <v>0</v>
      </c>
      <c r="E198" s="23">
        <v>0</v>
      </c>
      <c r="F198" s="23">
        <v>0</v>
      </c>
      <c r="G198" s="23">
        <v>0</v>
      </c>
      <c r="H198" s="23">
        <v>0</v>
      </c>
    </row>
    <row r="199" ht="15" customHeight="1" spans="1:8">
      <c r="A199" s="21">
        <v>21561</v>
      </c>
      <c r="B199" s="22" t="s">
        <v>2284</v>
      </c>
      <c r="C199" s="23">
        <v>0</v>
      </c>
      <c r="D199" s="23">
        <v>0</v>
      </c>
      <c r="E199" s="23">
        <v>0</v>
      </c>
      <c r="F199" s="23">
        <v>0</v>
      </c>
      <c r="G199" s="23">
        <v>0</v>
      </c>
      <c r="H199" s="23">
        <v>0</v>
      </c>
    </row>
    <row r="200" ht="15" customHeight="1" spans="1:8">
      <c r="A200" s="21">
        <v>2156101</v>
      </c>
      <c r="B200" s="22" t="s">
        <v>2285</v>
      </c>
      <c r="C200" s="23">
        <v>0</v>
      </c>
      <c r="D200" s="23">
        <v>0</v>
      </c>
      <c r="E200" s="23">
        <v>0</v>
      </c>
      <c r="F200" s="23">
        <v>0</v>
      </c>
      <c r="G200" s="23">
        <v>0</v>
      </c>
      <c r="H200" s="23">
        <v>0</v>
      </c>
    </row>
    <row r="201" ht="15" customHeight="1" spans="1:8">
      <c r="A201" s="21">
        <v>2156102</v>
      </c>
      <c r="B201" s="22" t="s">
        <v>2286</v>
      </c>
      <c r="C201" s="23">
        <v>0</v>
      </c>
      <c r="D201" s="23">
        <v>0</v>
      </c>
      <c r="E201" s="23">
        <v>0</v>
      </c>
      <c r="F201" s="23">
        <v>0</v>
      </c>
      <c r="G201" s="23">
        <v>0</v>
      </c>
      <c r="H201" s="23">
        <v>0</v>
      </c>
    </row>
    <row r="202" ht="15" customHeight="1" spans="1:8">
      <c r="A202" s="21">
        <v>2156103</v>
      </c>
      <c r="B202" s="22" t="s">
        <v>2287</v>
      </c>
      <c r="C202" s="23">
        <v>0</v>
      </c>
      <c r="D202" s="23">
        <v>0</v>
      </c>
      <c r="E202" s="23">
        <v>0</v>
      </c>
      <c r="F202" s="23">
        <v>0</v>
      </c>
      <c r="G202" s="23">
        <v>0</v>
      </c>
      <c r="H202" s="23">
        <v>0</v>
      </c>
    </row>
    <row r="203" ht="15" customHeight="1" spans="1:8">
      <c r="A203" s="21">
        <v>2156104</v>
      </c>
      <c r="B203" s="22" t="s">
        <v>2288</v>
      </c>
      <c r="C203" s="23">
        <v>0</v>
      </c>
      <c r="D203" s="23">
        <v>0</v>
      </c>
      <c r="E203" s="23">
        <v>0</v>
      </c>
      <c r="F203" s="23">
        <v>0</v>
      </c>
      <c r="G203" s="23">
        <v>0</v>
      </c>
      <c r="H203" s="23">
        <v>0</v>
      </c>
    </row>
    <row r="204" ht="15" customHeight="1" spans="1:8">
      <c r="A204" s="21">
        <v>2156199</v>
      </c>
      <c r="B204" s="22" t="s">
        <v>2289</v>
      </c>
      <c r="C204" s="23">
        <v>0</v>
      </c>
      <c r="D204" s="23">
        <v>0</v>
      </c>
      <c r="E204" s="23">
        <v>0</v>
      </c>
      <c r="F204" s="23">
        <v>0</v>
      </c>
      <c r="G204" s="23">
        <v>0</v>
      </c>
      <c r="H204" s="23">
        <v>0</v>
      </c>
    </row>
    <row r="205" ht="15" customHeight="1" spans="1:8">
      <c r="A205" s="21">
        <v>2320404</v>
      </c>
      <c r="B205" s="22" t="s">
        <v>2290</v>
      </c>
      <c r="C205" s="23">
        <v>0</v>
      </c>
      <c r="D205" s="23">
        <v>0</v>
      </c>
      <c r="E205" s="23">
        <v>0</v>
      </c>
      <c r="F205" s="23">
        <v>0</v>
      </c>
      <c r="G205" s="23">
        <v>0</v>
      </c>
      <c r="H205" s="23">
        <v>0</v>
      </c>
    </row>
    <row r="206" ht="15" customHeight="1" spans="1:8">
      <c r="A206" s="21">
        <v>2330404</v>
      </c>
      <c r="B206" s="22" t="s">
        <v>2291</v>
      </c>
      <c r="C206" s="23">
        <v>0</v>
      </c>
      <c r="D206" s="23">
        <v>0</v>
      </c>
      <c r="E206" s="23">
        <v>0</v>
      </c>
      <c r="F206" s="23">
        <v>0</v>
      </c>
      <c r="G206" s="23">
        <v>0</v>
      </c>
      <c r="H206" s="23">
        <v>0</v>
      </c>
    </row>
    <row r="207" ht="15" customHeight="1" spans="1:8">
      <c r="A207" s="21">
        <v>21562</v>
      </c>
      <c r="B207" s="22" t="s">
        <v>2292</v>
      </c>
      <c r="C207" s="23">
        <v>0</v>
      </c>
      <c r="D207" s="23">
        <v>0</v>
      </c>
      <c r="E207" s="23">
        <v>0</v>
      </c>
      <c r="F207" s="23">
        <v>0</v>
      </c>
      <c r="G207" s="23">
        <v>0</v>
      </c>
      <c r="H207" s="23">
        <v>0</v>
      </c>
    </row>
    <row r="208" ht="15" customHeight="1" spans="1:8">
      <c r="A208" s="21">
        <v>2156201</v>
      </c>
      <c r="B208" s="22" t="s">
        <v>2293</v>
      </c>
      <c r="C208" s="23">
        <v>0</v>
      </c>
      <c r="D208" s="23">
        <v>0</v>
      </c>
      <c r="E208" s="23">
        <v>0</v>
      </c>
      <c r="F208" s="23">
        <v>0</v>
      </c>
      <c r="G208" s="23">
        <v>0</v>
      </c>
      <c r="H208" s="23">
        <v>0</v>
      </c>
    </row>
    <row r="209" ht="15" customHeight="1" spans="1:8">
      <c r="A209" s="21">
        <v>2156202</v>
      </c>
      <c r="B209" s="22" t="s">
        <v>2294</v>
      </c>
      <c r="C209" s="23">
        <v>0</v>
      </c>
      <c r="D209" s="23">
        <v>0</v>
      </c>
      <c r="E209" s="23">
        <v>0</v>
      </c>
      <c r="F209" s="23">
        <v>0</v>
      </c>
      <c r="G209" s="23">
        <v>0</v>
      </c>
      <c r="H209" s="23">
        <v>0</v>
      </c>
    </row>
    <row r="210" ht="15" customHeight="1" spans="1:8">
      <c r="A210" s="21">
        <v>2156299</v>
      </c>
      <c r="B210" s="22" t="s">
        <v>2295</v>
      </c>
      <c r="C210" s="23">
        <v>0</v>
      </c>
      <c r="D210" s="23">
        <v>0</v>
      </c>
      <c r="E210" s="23">
        <v>0</v>
      </c>
      <c r="F210" s="23">
        <v>0</v>
      </c>
      <c r="G210" s="23">
        <v>0</v>
      </c>
      <c r="H210" s="23">
        <v>0</v>
      </c>
    </row>
    <row r="211" ht="15" customHeight="1" spans="1:8">
      <c r="A211" s="21">
        <v>21660</v>
      </c>
      <c r="B211" s="22" t="s">
        <v>2296</v>
      </c>
      <c r="C211" s="23">
        <v>0</v>
      </c>
      <c r="D211" s="23">
        <v>0</v>
      </c>
      <c r="E211" s="23">
        <v>0</v>
      </c>
      <c r="F211" s="23">
        <v>0</v>
      </c>
      <c r="G211" s="23">
        <v>0</v>
      </c>
      <c r="H211" s="23">
        <v>0</v>
      </c>
    </row>
    <row r="212" ht="15" customHeight="1" spans="1:8">
      <c r="A212" s="21">
        <v>2166001</v>
      </c>
      <c r="B212" s="22" t="s">
        <v>2297</v>
      </c>
      <c r="C212" s="23">
        <v>0</v>
      </c>
      <c r="D212" s="23">
        <v>0</v>
      </c>
      <c r="E212" s="23">
        <v>0</v>
      </c>
      <c r="F212" s="23">
        <v>0</v>
      </c>
      <c r="G212" s="23">
        <v>0</v>
      </c>
      <c r="H212" s="23">
        <v>0</v>
      </c>
    </row>
    <row r="213" ht="15" customHeight="1" spans="1:8">
      <c r="A213" s="21">
        <v>2166002</v>
      </c>
      <c r="B213" s="22" t="s">
        <v>2298</v>
      </c>
      <c r="C213" s="23">
        <v>0</v>
      </c>
      <c r="D213" s="23">
        <v>0</v>
      </c>
      <c r="E213" s="23">
        <v>0</v>
      </c>
      <c r="F213" s="23">
        <v>0</v>
      </c>
      <c r="G213" s="23">
        <v>0</v>
      </c>
      <c r="H213" s="23">
        <v>0</v>
      </c>
    </row>
    <row r="214" ht="15" customHeight="1" spans="1:8">
      <c r="A214" s="21">
        <v>2166003</v>
      </c>
      <c r="B214" s="22" t="s">
        <v>2299</v>
      </c>
      <c r="C214" s="23">
        <v>0</v>
      </c>
      <c r="D214" s="23">
        <v>0</v>
      </c>
      <c r="E214" s="23">
        <v>0</v>
      </c>
      <c r="F214" s="23">
        <v>0</v>
      </c>
      <c r="G214" s="23">
        <v>0</v>
      </c>
      <c r="H214" s="23">
        <v>0</v>
      </c>
    </row>
    <row r="215" ht="15" customHeight="1" spans="1:8">
      <c r="A215" s="21">
        <v>2166004</v>
      </c>
      <c r="B215" s="22" t="s">
        <v>2300</v>
      </c>
      <c r="C215" s="23">
        <v>0</v>
      </c>
      <c r="D215" s="23">
        <v>0</v>
      </c>
      <c r="E215" s="23">
        <v>0</v>
      </c>
      <c r="F215" s="23">
        <v>0</v>
      </c>
      <c r="G215" s="23">
        <v>0</v>
      </c>
      <c r="H215" s="23">
        <v>0</v>
      </c>
    </row>
    <row r="216" ht="15" customHeight="1" spans="1:8">
      <c r="A216" s="21">
        <v>2166099</v>
      </c>
      <c r="B216" s="22" t="s">
        <v>2301</v>
      </c>
      <c r="C216" s="23">
        <v>0</v>
      </c>
      <c r="D216" s="23">
        <v>0</v>
      </c>
      <c r="E216" s="23">
        <v>0</v>
      </c>
      <c r="F216" s="23">
        <v>0</v>
      </c>
      <c r="G216" s="23">
        <v>0</v>
      </c>
      <c r="H216" s="23">
        <v>0</v>
      </c>
    </row>
    <row r="217" ht="15" customHeight="1" spans="1:8">
      <c r="A217" s="21">
        <v>2170402</v>
      </c>
      <c r="B217" s="22" t="s">
        <v>2302</v>
      </c>
      <c r="C217" s="23">
        <v>0</v>
      </c>
      <c r="D217" s="23">
        <v>0</v>
      </c>
      <c r="E217" s="23">
        <v>0</v>
      </c>
      <c r="F217" s="23">
        <v>0</v>
      </c>
      <c r="G217" s="23">
        <v>0</v>
      </c>
      <c r="H217" s="23">
        <v>0</v>
      </c>
    </row>
    <row r="218" ht="15" customHeight="1" spans="1:8">
      <c r="A218" s="21">
        <v>2170403</v>
      </c>
      <c r="B218" s="22" t="s">
        <v>2303</v>
      </c>
      <c r="C218" s="23">
        <v>0</v>
      </c>
      <c r="D218" s="23">
        <v>0</v>
      </c>
      <c r="E218" s="23">
        <v>0</v>
      </c>
      <c r="F218" s="23">
        <v>0</v>
      </c>
      <c r="G218" s="23">
        <v>0</v>
      </c>
      <c r="H218" s="23">
        <v>0</v>
      </c>
    </row>
    <row r="219" ht="15" customHeight="1" spans="1:8">
      <c r="A219" s="21">
        <v>22908</v>
      </c>
      <c r="B219" s="22" t="s">
        <v>2304</v>
      </c>
      <c r="C219" s="23">
        <v>0</v>
      </c>
      <c r="D219" s="23">
        <v>0</v>
      </c>
      <c r="E219" s="23">
        <v>0</v>
      </c>
      <c r="F219" s="23">
        <v>0</v>
      </c>
      <c r="G219" s="23">
        <v>0</v>
      </c>
      <c r="H219" s="23">
        <v>0</v>
      </c>
    </row>
    <row r="220" ht="15" customHeight="1" spans="1:8">
      <c r="A220" s="21">
        <v>2290802</v>
      </c>
      <c r="B220" s="22" t="s">
        <v>2305</v>
      </c>
      <c r="C220" s="23">
        <v>0</v>
      </c>
      <c r="D220" s="23">
        <v>0</v>
      </c>
      <c r="E220" s="23">
        <v>0</v>
      </c>
      <c r="F220" s="23">
        <v>0</v>
      </c>
      <c r="G220" s="23">
        <v>0</v>
      </c>
      <c r="H220" s="23">
        <v>0</v>
      </c>
    </row>
    <row r="221" ht="15" customHeight="1" spans="1:8">
      <c r="A221" s="21">
        <v>2290803</v>
      </c>
      <c r="B221" s="22" t="s">
        <v>2306</v>
      </c>
      <c r="C221" s="23">
        <v>0</v>
      </c>
      <c r="D221" s="23">
        <v>0</v>
      </c>
      <c r="E221" s="23">
        <v>0</v>
      </c>
      <c r="F221" s="23">
        <v>0</v>
      </c>
      <c r="G221" s="23">
        <v>0</v>
      </c>
      <c r="H221" s="23">
        <v>0</v>
      </c>
    </row>
    <row r="222" ht="15" customHeight="1" spans="1:8">
      <c r="A222" s="21">
        <v>2290804</v>
      </c>
      <c r="B222" s="22" t="s">
        <v>2307</v>
      </c>
      <c r="C222" s="23">
        <v>0</v>
      </c>
      <c r="D222" s="23">
        <v>0</v>
      </c>
      <c r="E222" s="23">
        <v>0</v>
      </c>
      <c r="F222" s="23">
        <v>0</v>
      </c>
      <c r="G222" s="23">
        <v>0</v>
      </c>
      <c r="H222" s="23">
        <v>0</v>
      </c>
    </row>
    <row r="223" ht="15" customHeight="1" spans="1:8">
      <c r="A223" s="21">
        <v>2290805</v>
      </c>
      <c r="B223" s="22" t="s">
        <v>2308</v>
      </c>
      <c r="C223" s="23">
        <v>0</v>
      </c>
      <c r="D223" s="23">
        <v>0</v>
      </c>
      <c r="E223" s="23">
        <v>0</v>
      </c>
      <c r="F223" s="23">
        <v>0</v>
      </c>
      <c r="G223" s="23">
        <v>0</v>
      </c>
      <c r="H223" s="23">
        <v>0</v>
      </c>
    </row>
    <row r="224" ht="15" customHeight="1" spans="1:8">
      <c r="A224" s="21">
        <v>2290806</v>
      </c>
      <c r="B224" s="22" t="s">
        <v>2309</v>
      </c>
      <c r="C224" s="23">
        <v>0</v>
      </c>
      <c r="D224" s="23">
        <v>0</v>
      </c>
      <c r="E224" s="23">
        <v>0</v>
      </c>
      <c r="F224" s="23">
        <v>0</v>
      </c>
      <c r="G224" s="23">
        <v>0</v>
      </c>
      <c r="H224" s="23">
        <v>0</v>
      </c>
    </row>
    <row r="225" ht="15" customHeight="1" spans="1:8">
      <c r="A225" s="21">
        <v>2290807</v>
      </c>
      <c r="B225" s="22" t="s">
        <v>2310</v>
      </c>
      <c r="C225" s="23">
        <v>0</v>
      </c>
      <c r="D225" s="23">
        <v>0</v>
      </c>
      <c r="E225" s="23">
        <v>0</v>
      </c>
      <c r="F225" s="23">
        <v>0</v>
      </c>
      <c r="G225" s="23">
        <v>0</v>
      </c>
      <c r="H225" s="23">
        <v>0</v>
      </c>
    </row>
    <row r="226" ht="15" customHeight="1" spans="1:8">
      <c r="A226" s="21">
        <v>2290808</v>
      </c>
      <c r="B226" s="22" t="s">
        <v>2311</v>
      </c>
      <c r="C226" s="23">
        <v>0</v>
      </c>
      <c r="D226" s="23">
        <v>0</v>
      </c>
      <c r="E226" s="23">
        <v>0</v>
      </c>
      <c r="F226" s="23">
        <v>0</v>
      </c>
      <c r="G226" s="23">
        <v>0</v>
      </c>
      <c r="H226" s="23">
        <v>0</v>
      </c>
    </row>
    <row r="227" ht="15" customHeight="1" spans="1:8">
      <c r="A227" s="21">
        <v>2290899</v>
      </c>
      <c r="B227" s="22" t="s">
        <v>2312</v>
      </c>
      <c r="C227" s="23">
        <v>0</v>
      </c>
      <c r="D227" s="23">
        <v>0</v>
      </c>
      <c r="E227" s="23">
        <v>0</v>
      </c>
      <c r="F227" s="23">
        <v>0</v>
      </c>
      <c r="G227" s="23">
        <v>0</v>
      </c>
      <c r="H227" s="23">
        <v>0</v>
      </c>
    </row>
    <row r="228" ht="15" customHeight="1" spans="1:8">
      <c r="A228" s="21"/>
      <c r="B228" s="22" t="s">
        <v>2313</v>
      </c>
      <c r="C228" s="23">
        <v>0</v>
      </c>
      <c r="D228" s="23">
        <v>0</v>
      </c>
      <c r="E228" s="23">
        <v>0</v>
      </c>
      <c r="F228" s="23">
        <v>0</v>
      </c>
      <c r="G228" s="23">
        <v>0</v>
      </c>
      <c r="H228" s="23">
        <v>0</v>
      </c>
    </row>
    <row r="229" ht="15" customHeight="1" spans="1:8">
      <c r="A229" s="21">
        <v>22960</v>
      </c>
      <c r="B229" s="22" t="s">
        <v>2314</v>
      </c>
      <c r="C229" s="23">
        <v>0</v>
      </c>
      <c r="D229" s="23">
        <v>0</v>
      </c>
      <c r="E229" s="23">
        <v>0</v>
      </c>
      <c r="F229" s="23">
        <v>0</v>
      </c>
      <c r="G229" s="23">
        <v>0</v>
      </c>
      <c r="H229" s="23">
        <v>0</v>
      </c>
    </row>
    <row r="230" ht="15" customHeight="1" spans="1:8">
      <c r="A230" s="21">
        <v>2296001</v>
      </c>
      <c r="B230" s="22" t="s">
        <v>2315</v>
      </c>
      <c r="C230" s="23">
        <v>0</v>
      </c>
      <c r="D230" s="23">
        <v>0</v>
      </c>
      <c r="E230" s="23">
        <v>0</v>
      </c>
      <c r="F230" s="23">
        <v>0</v>
      </c>
      <c r="G230" s="23">
        <v>0</v>
      </c>
      <c r="H230" s="23">
        <v>0</v>
      </c>
    </row>
    <row r="231" ht="15" customHeight="1" spans="1:8">
      <c r="A231" s="21">
        <v>2296002</v>
      </c>
      <c r="B231" s="22" t="s">
        <v>2316</v>
      </c>
      <c r="C231" s="23">
        <v>0</v>
      </c>
      <c r="D231" s="23">
        <v>0</v>
      </c>
      <c r="E231" s="23">
        <v>0</v>
      </c>
      <c r="F231" s="23">
        <v>0</v>
      </c>
      <c r="G231" s="23">
        <v>0</v>
      </c>
      <c r="H231" s="23">
        <v>0</v>
      </c>
    </row>
    <row r="232" ht="15" customHeight="1" spans="1:8">
      <c r="A232" s="21">
        <v>2296003</v>
      </c>
      <c r="B232" s="22" t="s">
        <v>2317</v>
      </c>
      <c r="C232" s="23">
        <v>0</v>
      </c>
      <c r="D232" s="23">
        <v>0</v>
      </c>
      <c r="E232" s="23">
        <v>0</v>
      </c>
      <c r="F232" s="23">
        <v>0</v>
      </c>
      <c r="G232" s="23">
        <v>0</v>
      </c>
      <c r="H232" s="23">
        <v>0</v>
      </c>
    </row>
    <row r="233" ht="15" customHeight="1" spans="1:8">
      <c r="A233" s="21">
        <v>2296004</v>
      </c>
      <c r="B233" s="22" t="s">
        <v>2318</v>
      </c>
      <c r="C233" s="23">
        <v>0</v>
      </c>
      <c r="D233" s="23">
        <v>0</v>
      </c>
      <c r="E233" s="23">
        <v>0</v>
      </c>
      <c r="F233" s="23">
        <v>0</v>
      </c>
      <c r="G233" s="23">
        <v>0</v>
      </c>
      <c r="H233" s="23">
        <v>0</v>
      </c>
    </row>
    <row r="234" ht="15" customHeight="1" spans="1:8">
      <c r="A234" s="21">
        <v>2296005</v>
      </c>
      <c r="B234" s="22" t="s">
        <v>2319</v>
      </c>
      <c r="C234" s="23">
        <v>0</v>
      </c>
      <c r="D234" s="23">
        <v>0</v>
      </c>
      <c r="E234" s="23">
        <v>0</v>
      </c>
      <c r="F234" s="23">
        <v>0</v>
      </c>
      <c r="G234" s="23">
        <v>0</v>
      </c>
      <c r="H234" s="23">
        <v>0</v>
      </c>
    </row>
    <row r="235" ht="15" customHeight="1" spans="1:8">
      <c r="A235" s="21">
        <v>2296006</v>
      </c>
      <c r="B235" s="22" t="s">
        <v>2320</v>
      </c>
      <c r="C235" s="23">
        <v>0</v>
      </c>
      <c r="D235" s="23">
        <v>0</v>
      </c>
      <c r="E235" s="23">
        <v>0</v>
      </c>
      <c r="F235" s="23">
        <v>0</v>
      </c>
      <c r="G235" s="23">
        <v>0</v>
      </c>
      <c r="H235" s="23">
        <v>0</v>
      </c>
    </row>
    <row r="236" ht="15" customHeight="1" spans="1:8">
      <c r="A236" s="21">
        <v>2296010</v>
      </c>
      <c r="B236" s="22" t="s">
        <v>2321</v>
      </c>
      <c r="C236" s="23">
        <v>0</v>
      </c>
      <c r="D236" s="23">
        <v>0</v>
      </c>
      <c r="E236" s="23">
        <v>0</v>
      </c>
      <c r="F236" s="23">
        <v>0</v>
      </c>
      <c r="G236" s="23">
        <v>0</v>
      </c>
      <c r="H236" s="23">
        <v>0</v>
      </c>
    </row>
    <row r="237" ht="15" customHeight="1" spans="1:8">
      <c r="A237" s="21">
        <v>2296011</v>
      </c>
      <c r="B237" s="22" t="s">
        <v>2322</v>
      </c>
      <c r="C237" s="23">
        <v>0</v>
      </c>
      <c r="D237" s="23">
        <v>0</v>
      </c>
      <c r="E237" s="23">
        <v>0</v>
      </c>
      <c r="F237" s="23">
        <v>0</v>
      </c>
      <c r="G237" s="23">
        <v>0</v>
      </c>
      <c r="H237" s="23">
        <v>0</v>
      </c>
    </row>
    <row r="238" ht="15" customHeight="1" spans="1:8">
      <c r="A238" s="21">
        <v>2296012</v>
      </c>
      <c r="B238" s="22" t="s">
        <v>2323</v>
      </c>
      <c r="C238" s="23">
        <v>0</v>
      </c>
      <c r="D238" s="23">
        <v>0</v>
      </c>
      <c r="E238" s="23">
        <v>0</v>
      </c>
      <c r="F238" s="23">
        <v>0</v>
      </c>
      <c r="G238" s="23">
        <v>0</v>
      </c>
      <c r="H238" s="23">
        <v>0</v>
      </c>
    </row>
    <row r="239" ht="15" customHeight="1" spans="1:8">
      <c r="A239" s="21">
        <v>2296013</v>
      </c>
      <c r="B239" s="22" t="s">
        <v>2324</v>
      </c>
      <c r="C239" s="23">
        <v>0</v>
      </c>
      <c r="D239" s="23">
        <v>0</v>
      </c>
      <c r="E239" s="23">
        <v>0</v>
      </c>
      <c r="F239" s="23">
        <v>0</v>
      </c>
      <c r="G239" s="23">
        <v>0</v>
      </c>
      <c r="H239" s="23">
        <v>0</v>
      </c>
    </row>
    <row r="240" ht="15" customHeight="1" spans="1:8">
      <c r="A240" s="21">
        <v>2296099</v>
      </c>
      <c r="B240" s="22" t="s">
        <v>2325</v>
      </c>
      <c r="C240" s="23">
        <v>0</v>
      </c>
      <c r="D240" s="23">
        <v>0</v>
      </c>
      <c r="E240" s="23">
        <v>0</v>
      </c>
      <c r="F240" s="23">
        <v>0</v>
      </c>
      <c r="G240" s="23">
        <v>0</v>
      </c>
      <c r="H240" s="23">
        <v>0</v>
      </c>
    </row>
    <row r="241" ht="15" customHeight="1" spans="1:8">
      <c r="A241" s="21">
        <v>2320415</v>
      </c>
      <c r="B241" s="22" t="s">
        <v>2326</v>
      </c>
      <c r="C241" s="23">
        <v>0</v>
      </c>
      <c r="D241" s="23">
        <v>0</v>
      </c>
      <c r="E241" s="23">
        <v>0</v>
      </c>
      <c r="F241" s="23">
        <v>0</v>
      </c>
      <c r="G241" s="23">
        <v>0</v>
      </c>
      <c r="H241" s="23">
        <v>0</v>
      </c>
    </row>
    <row r="242" ht="15" customHeight="1" spans="1:8">
      <c r="A242" s="21">
        <v>2330415</v>
      </c>
      <c r="B242" s="22" t="s">
        <v>2327</v>
      </c>
      <c r="C242" s="23">
        <v>0</v>
      </c>
      <c r="D242" s="23">
        <v>0</v>
      </c>
      <c r="E242" s="23">
        <v>0</v>
      </c>
      <c r="F242" s="23">
        <v>0</v>
      </c>
      <c r="G242" s="23">
        <v>0</v>
      </c>
      <c r="H242" s="23">
        <v>0</v>
      </c>
    </row>
    <row r="243" ht="15" customHeight="1" spans="1:8">
      <c r="A243" s="21">
        <v>22961</v>
      </c>
      <c r="B243" s="22" t="s">
        <v>2328</v>
      </c>
      <c r="C243" s="23">
        <v>0</v>
      </c>
      <c r="D243" s="23">
        <v>0</v>
      </c>
      <c r="E243" s="23">
        <v>0</v>
      </c>
      <c r="F243" s="23">
        <v>0</v>
      </c>
      <c r="G243" s="23">
        <v>0</v>
      </c>
      <c r="H243" s="23">
        <v>0</v>
      </c>
    </row>
    <row r="244" ht="15" customHeight="1" spans="1:8">
      <c r="A244" s="21"/>
      <c r="B244" s="22" t="s">
        <v>2329</v>
      </c>
      <c r="C244" s="23">
        <v>0</v>
      </c>
      <c r="D244" s="23">
        <v>0</v>
      </c>
      <c r="E244" s="23">
        <v>0</v>
      </c>
      <c r="F244" s="23">
        <v>0</v>
      </c>
      <c r="G244" s="23">
        <v>0</v>
      </c>
      <c r="H244" s="23">
        <v>0</v>
      </c>
    </row>
    <row r="245" ht="15" customHeight="1" spans="1:8">
      <c r="A245" s="21">
        <v>22904</v>
      </c>
      <c r="B245" s="22" t="s">
        <v>2330</v>
      </c>
      <c r="C245" s="23">
        <v>0</v>
      </c>
      <c r="D245" s="23">
        <v>0</v>
      </c>
      <c r="E245" s="23">
        <v>0</v>
      </c>
      <c r="F245" s="23">
        <v>0</v>
      </c>
      <c r="G245" s="23">
        <v>0</v>
      </c>
      <c r="H245" s="23">
        <v>0</v>
      </c>
    </row>
    <row r="246" ht="15" customHeight="1" spans="1:8">
      <c r="A246" s="21">
        <v>2320499</v>
      </c>
      <c r="B246" s="22" t="s">
        <v>2331</v>
      </c>
      <c r="C246" s="23">
        <v>0</v>
      </c>
      <c r="D246" s="23">
        <v>0</v>
      </c>
      <c r="E246" s="23">
        <v>0</v>
      </c>
      <c r="F246" s="23">
        <v>0</v>
      </c>
      <c r="G246" s="23">
        <v>0</v>
      </c>
      <c r="H246" s="23">
        <v>0</v>
      </c>
    </row>
    <row r="247" ht="15" customHeight="1" spans="1:8">
      <c r="A247" s="21">
        <v>2330499</v>
      </c>
      <c r="B247" s="22" t="s">
        <v>2332</v>
      </c>
      <c r="C247" s="23">
        <v>0</v>
      </c>
      <c r="D247" s="23">
        <v>0</v>
      </c>
      <c r="E247" s="23">
        <v>0</v>
      </c>
      <c r="F247" s="23">
        <v>0</v>
      </c>
      <c r="G247" s="23">
        <v>0</v>
      </c>
      <c r="H247" s="23">
        <v>0</v>
      </c>
    </row>
  </sheetData>
  <mergeCells count="1">
    <mergeCell ref="A1:H1"/>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A1" sqref="A1:E1"/>
    </sheetView>
  </sheetViews>
  <sheetFormatPr defaultColWidth="9" defaultRowHeight="14.25" outlineLevelCol="4"/>
  <cols>
    <col min="1" max="1" width="28.125" customWidth="1"/>
    <col min="2" max="2" width="12.75" customWidth="1"/>
    <col min="3" max="3" width="13.625" customWidth="1"/>
    <col min="4" max="4" width="25.625" customWidth="1"/>
    <col min="5" max="5" width="12" customWidth="1"/>
  </cols>
  <sheetData>
    <row r="1" ht="25.5" spans="1:5">
      <c r="A1" s="1" t="s">
        <v>2333</v>
      </c>
      <c r="B1" s="1"/>
      <c r="C1" s="1"/>
      <c r="D1" s="1"/>
      <c r="E1" s="1"/>
    </row>
    <row r="2" ht="15" spans="1:5">
      <c r="A2" s="2"/>
      <c r="B2" s="3"/>
      <c r="C2" s="3"/>
      <c r="D2" s="3"/>
      <c r="E2" s="4" t="s">
        <v>2334</v>
      </c>
    </row>
    <row r="3" ht="15" customHeight="1" spans="1:5">
      <c r="A3" s="5" t="s">
        <v>2335</v>
      </c>
      <c r="B3" s="6" t="s">
        <v>2336</v>
      </c>
      <c r="C3" s="6" t="s">
        <v>2337</v>
      </c>
      <c r="D3" s="6" t="s">
        <v>2338</v>
      </c>
      <c r="E3" s="6" t="s">
        <v>2339</v>
      </c>
    </row>
    <row r="4" ht="15" customHeight="1" spans="1:5">
      <c r="A4" s="7" t="s">
        <v>2340</v>
      </c>
      <c r="B4" s="8">
        <v>437000</v>
      </c>
      <c r="C4" s="9">
        <v>435549.46</v>
      </c>
      <c r="D4" s="10" t="s">
        <v>2341</v>
      </c>
      <c r="E4" s="11">
        <v>0</v>
      </c>
    </row>
    <row r="5" ht="15" customHeight="1" spans="1:5">
      <c r="A5" s="7" t="s">
        <v>2342</v>
      </c>
      <c r="B5" s="8">
        <v>0</v>
      </c>
      <c r="C5" s="9">
        <v>0</v>
      </c>
      <c r="D5" s="10" t="s">
        <v>2343</v>
      </c>
      <c r="E5" s="11">
        <v>0</v>
      </c>
    </row>
    <row r="6" ht="15" customHeight="1" spans="1:5">
      <c r="A6" s="7" t="s">
        <v>2344</v>
      </c>
      <c r="B6" s="8">
        <v>24000</v>
      </c>
      <c r="C6" s="9">
        <v>23253.46</v>
      </c>
      <c r="D6" s="10" t="s">
        <v>2345</v>
      </c>
      <c r="E6" s="11">
        <v>0</v>
      </c>
    </row>
    <row r="7" ht="15" customHeight="1" spans="1:5">
      <c r="A7" s="7" t="s">
        <v>2346</v>
      </c>
      <c r="B7" s="8">
        <v>0</v>
      </c>
      <c r="C7" s="9">
        <v>0</v>
      </c>
      <c r="D7" s="10" t="s">
        <v>2347</v>
      </c>
      <c r="E7" s="11">
        <v>0</v>
      </c>
    </row>
    <row r="8" ht="15" customHeight="1" spans="1:5">
      <c r="A8" s="7" t="s">
        <v>2348</v>
      </c>
      <c r="B8" s="8">
        <v>24000</v>
      </c>
      <c r="C8" s="9">
        <v>23253.46</v>
      </c>
      <c r="D8" s="10" t="s">
        <v>2349</v>
      </c>
      <c r="E8" s="11">
        <v>226</v>
      </c>
    </row>
    <row r="9" ht="15" customHeight="1" spans="1:5">
      <c r="A9" s="7" t="s">
        <v>2350</v>
      </c>
      <c r="B9" s="8">
        <v>413000</v>
      </c>
      <c r="C9" s="9">
        <v>412296</v>
      </c>
      <c r="D9" s="10" t="s">
        <v>2351</v>
      </c>
      <c r="E9" s="11">
        <v>12401</v>
      </c>
    </row>
    <row r="10" ht="147" customHeight="1" spans="1:5">
      <c r="A10" s="12" t="s">
        <v>2352</v>
      </c>
      <c r="B10" s="13" t="s">
        <v>1897</v>
      </c>
      <c r="C10" s="13" t="s">
        <v>1897</v>
      </c>
      <c r="D10" s="13" t="s">
        <v>1897</v>
      </c>
      <c r="E10" s="13" t="s">
        <v>1897</v>
      </c>
    </row>
  </sheetData>
  <mergeCells count="2">
    <mergeCell ref="A1:E1"/>
    <mergeCell ref="A10:E10"/>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Sheet1</vt:lpstr>
      <vt:lpstr>1.2021年一般公共预算收入表</vt:lpstr>
      <vt:lpstr>2.2021年一般公共预算支出表</vt:lpstr>
      <vt:lpstr>3.2021年一般公共预算本级支出表(功能分到类项</vt:lpstr>
      <vt:lpstr>4.一般公共预算本级基本支出表</vt:lpstr>
      <vt:lpstr>5.2021年政府性基金收入表</vt:lpstr>
      <vt:lpstr>6.2021年政府性基金预算支出决算表</vt:lpstr>
      <vt:lpstr>7.2021年度一般公共预算“三公”经费决算表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匿名用户</cp:lastModifiedBy>
  <cp:revision>1</cp:revision>
  <dcterms:created xsi:type="dcterms:W3CDTF">1996-12-17T01:32:00Z</dcterms:created>
  <cp:lastPrinted>2018-08-14T00:45:00Z</cp:lastPrinted>
  <dcterms:modified xsi:type="dcterms:W3CDTF">2022-08-29T08:04:54Z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53C5FAA8BBF644E5B748E84B6341552C</vt:lpwstr>
  </property>
</Properties>
</file>